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680EDB4E-D81B-47C1-A7B1-23EDFF4EEF47}"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Legacy Apps effort estimation" sheetId="4" r:id="rId2"/>
  </sheets>
  <definedNames>
    <definedName name="_xlnm._FilterDatabase" localSheetId="0" hidden="1">'Team Efforts'!$A$1:$L$131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1" i="7" l="1" a="1"/>
  <c r="H131" i="7" s="1"/>
  <c r="J131" i="7" a="1"/>
  <c r="J131" i="7" s="1"/>
  <c r="H130" i="7" a="1"/>
  <c r="H130" i="7" s="1"/>
  <c r="J130" i="7" a="1"/>
  <c r="J130" i="7" s="1"/>
  <c r="J129" i="7" a="1"/>
  <c r="J129" i="7" s="1"/>
  <c r="J128" i="7" a="1"/>
  <c r="J128" i="7" s="1"/>
  <c r="J127" i="7" a="1"/>
  <c r="J127" i="7" s="1"/>
  <c r="J126" i="7" a="1"/>
  <c r="J126" i="7" s="1"/>
  <c r="J125" i="7" a="1"/>
  <c r="J125" i="7" s="1"/>
  <c r="J124" i="7" a="1"/>
  <c r="J124" i="7" s="1"/>
  <c r="J123" i="7" a="1"/>
  <c r="J123" i="7" s="1"/>
  <c r="J122" i="7" a="1"/>
  <c r="J122" i="7" s="1"/>
  <c r="H129" i="7" a="1"/>
  <c r="H129" i="7" s="1"/>
  <c r="H128" i="7" a="1"/>
  <c r="H128" i="7" s="1"/>
  <c r="H127" i="7" a="1"/>
  <c r="H127" i="7" s="1"/>
  <c r="H126" i="7" a="1"/>
  <c r="H126" i="7" s="1"/>
  <c r="H125" i="7" a="1"/>
  <c r="H125" i="7" s="1"/>
  <c r="H124" i="7" a="1"/>
  <c r="H124" i="7" s="1"/>
  <c r="H123" i="7" a="1"/>
  <c r="H123" i="7" s="1"/>
  <c r="H122" i="7" a="1"/>
  <c r="H122" i="7" s="1"/>
  <c r="H121" i="7" a="1"/>
  <c r="H121" i="7" s="1"/>
  <c r="J121" i="7" a="1"/>
  <c r="J121" i="7" s="1"/>
  <c r="J113" i="7" a="1"/>
  <c r="J113" i="7" s="1"/>
  <c r="J114" i="7" a="1"/>
  <c r="J114" i="7" s="1"/>
  <c r="J115" i="7" a="1"/>
  <c r="J115" i="7" s="1"/>
  <c r="J116" i="7" a="1"/>
  <c r="J116" i="7" s="1"/>
  <c r="J117" i="7" a="1"/>
  <c r="J117" i="7" s="1"/>
  <c r="J118" i="7" a="1"/>
  <c r="J118" i="7" s="1"/>
  <c r="J119" i="7" a="1"/>
  <c r="J119" i="7" s="1"/>
  <c r="J120" i="7" a="1"/>
  <c r="J120" i="7" s="1"/>
  <c r="H113" i="7" a="1"/>
  <c r="H113" i="7" s="1"/>
  <c r="H114" i="7" a="1"/>
  <c r="H114" i="7" s="1"/>
  <c r="H115" i="7" a="1"/>
  <c r="H115" i="7" s="1"/>
  <c r="H116" i="7" a="1"/>
  <c r="H116" i="7" s="1"/>
  <c r="H117" i="7" a="1"/>
  <c r="H117" i="7" s="1"/>
  <c r="H118" i="7" a="1"/>
  <c r="H118" i="7" s="1"/>
  <c r="H119" i="7" a="1"/>
  <c r="H119" i="7" s="1"/>
  <c r="H120" i="7" a="1"/>
  <c r="H120"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 i="7" a="1"/>
  <c r="J2" i="7" s="1"/>
  <c r="H2" i="7" a="1"/>
  <c r="H2" i="7" s="1"/>
  <c r="H3" i="7" a="1"/>
  <c r="H3"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<sst xmlns="http://schemas.openxmlformats.org/spreadsheetml/2006/main" count="1172" uniqueCount="281">
  <si>
    <t>Application</t>
  </si>
  <si>
    <t>App Category/Integration</t>
  </si>
  <si>
    <t xml:space="preserve"> Activities/Task</t>
  </si>
  <si>
    <t>Daily/Weekly/Monthly</t>
  </si>
  <si>
    <t>Duration in /Hours (Onshore)</t>
  </si>
  <si>
    <t>Duration in /Hours/Per Day (Onshore)</t>
  </si>
  <si>
    <t>Duration in /Hours (Offshore)</t>
  </si>
  <si>
    <t>Duration in /Hours/Per Day (Offshore)</t>
  </si>
  <si>
    <t>Person who performs (Onshore)</t>
  </si>
  <si>
    <t>Person who performs (Offshore)</t>
  </si>
  <si>
    <t>DIAL</t>
  </si>
  <si>
    <t xml:space="preserve">CRDR Operations </t>
  </si>
  <si>
    <t>CRDR Refresh</t>
  </si>
  <si>
    <t>Daily</t>
  </si>
  <si>
    <t>Vinod Kumar</t>
  </si>
  <si>
    <t> Chaithanya/Gunjan</t>
  </si>
  <si>
    <t>CRDR (Web-UI)</t>
  </si>
  <si>
    <t xml:space="preserve">Incident/Service Request &amp; Change managemant </t>
  </si>
  <si>
    <t>Sanjay</t>
  </si>
  <si>
    <t>Chaithanya/Gunjan</t>
  </si>
  <si>
    <t>CRDR -Meetings</t>
  </si>
  <si>
    <t>AIRFLOW Monitoring (Weekday+ Weekends)</t>
  </si>
  <si>
    <t>Airflow Job Monitoring (ODM/DIAL)</t>
  </si>
  <si>
    <t xml:space="preserve">Daily </t>
  </si>
  <si>
    <t>Madhan/Sanjay/Kiran</t>
  </si>
  <si>
    <r>
      <t> Gunjan/Shikha/Sathiya/Chaithanya/</t>
    </r>
    <r>
      <rPr>
        <sz val="11"/>
        <color theme="1"/>
        <rFont val="Calibri"/>
        <family val="2"/>
        <scheme val="minor"/>
      </rPr>
      <t>Karthikeyan</t>
    </r>
  </si>
  <si>
    <t>DIAL-SO Operations</t>
  </si>
  <si>
    <t>SO, Liaison /Databricks Connection update</t>
  </si>
  <si>
    <t>Madhan/Sanjay</t>
  </si>
  <si>
    <t>ODM-Operations</t>
  </si>
  <si>
    <r>
      <t>Operational Activity for </t>
    </r>
    <r>
      <rPr>
        <b/>
        <sz val="11"/>
        <color rgb="FF292929"/>
        <rFont val="Calibri"/>
        <family val="2"/>
        <scheme val="minor"/>
      </rPr>
      <t>ODM</t>
    </r>
    <r>
      <rPr>
        <sz val="11"/>
        <color rgb="FF292929"/>
        <rFont val="Calibri"/>
        <family val="2"/>
        <scheme val="minor"/>
      </rPr>
      <t> applications (Incidents/Request)</t>
    </r>
  </si>
  <si>
    <r>
      <t>Karthikeyan</t>
    </r>
    <r>
      <rPr>
        <sz val="11"/>
        <color rgb="FF292929"/>
        <rFont val="Calibri"/>
        <family val="2"/>
        <scheme val="minor"/>
      </rPr>
      <t>/Sathiya</t>
    </r>
  </si>
  <si>
    <t>DIAL-Meeting(SIP/CTRRPR/CS/AS/SMART)</t>
  </si>
  <si>
    <t>ODM Daily Scrum call</t>
  </si>
  <si>
    <t>Kiran</t>
  </si>
  <si>
    <t xml:space="preserve">DIAL Releases </t>
  </si>
  <si>
    <t>DIAL Release (SIP/CTRRPR/CS/AS/SMART)</t>
  </si>
  <si>
    <t>Sanjay/Kiran</t>
  </si>
  <si>
    <t>Aditya/Karthikeyan/Sathiya</t>
  </si>
  <si>
    <t>DIAL -CTRRPR</t>
  </si>
  <si>
    <t>Impact Analysis (New Release-Veeva 2.0)</t>
  </si>
  <si>
    <t>Kiran/Sanjay</t>
  </si>
  <si>
    <t>DIAL -SIP</t>
  </si>
  <si>
    <t>Impact Analysis on production issues +Follow-up meetings with downstream</t>
  </si>
  <si>
    <t>Ad-Hoc</t>
  </si>
  <si>
    <t>Madhan/Sanjay/Kiran/Neeraj</t>
  </si>
  <si>
    <r>
      <t> </t>
    </r>
    <r>
      <rPr>
        <sz val="11"/>
        <color theme="1"/>
        <rFont val="Calibri"/>
        <family val="2"/>
        <scheme val="minor"/>
      </rPr>
      <t>Karthikeyan</t>
    </r>
    <r>
      <rPr>
        <sz val="11"/>
        <color rgb="FF292929"/>
        <rFont val="Calibri"/>
        <family val="2"/>
        <scheme val="minor"/>
      </rPr>
      <t>/Sathiya</t>
    </r>
  </si>
  <si>
    <t>DIAL-Operations</t>
  </si>
  <si>
    <t>ODM/DIAL-Operations</t>
  </si>
  <si>
    <t>Daily Meetings Onshore/Offshore Connect</t>
  </si>
  <si>
    <t>Kiran/Sanjay/Madhan</t>
  </si>
  <si>
    <t>Operational Activity for production issues</t>
  </si>
  <si>
    <t>Dinesh Verma</t>
  </si>
  <si>
    <t>ODM-DIAL</t>
  </si>
  <si>
    <t>Adhoc Meetings with Business Team</t>
  </si>
  <si>
    <t>Monthly</t>
  </si>
  <si>
    <t>MonthlyMadhan/Sanjay/Kiran</t>
  </si>
  <si>
    <t>Knowledge Transfer for Product to Support</t>
  </si>
  <si>
    <t>KT meetings for different Zero Gravity applications</t>
  </si>
  <si>
    <t xml:space="preserve"> Onshore Team</t>
  </si>
  <si>
    <t>Offshore Team</t>
  </si>
  <si>
    <t>Knowledge Transfer  within support teams</t>
  </si>
  <si>
    <t>KT meetings within support for better understanding and fill-in the gaps</t>
  </si>
  <si>
    <t>Onshore Team</t>
  </si>
  <si>
    <t>MuleSoft AS/CS</t>
  </si>
  <si>
    <t>Seshasayeealias Vaithianathankarthikeyan /Sai Medavarapu Keerthana</t>
  </si>
  <si>
    <t>Operational Activity (Incidents/Request)</t>
  </si>
  <si>
    <t>Transaction Monitoring Dashboard POC</t>
  </si>
  <si>
    <t>OTID</t>
  </si>
  <si>
    <t>Neeraj</t>
  </si>
  <si>
    <t>Sithara, Chirag, Manisha, Sweta,Binod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</si>
  <si>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</si>
  <si>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</si>
  <si>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</si>
  <si>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</si>
  <si>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call with Business Team</t>
  </si>
  <si>
    <t>Neeraj, Sanjay</t>
  </si>
  <si>
    <t>OTID adhoc meetings with other downstream systems (Veeva Clinical/Vault Quality/ OTID Factory Team)</t>
  </si>
  <si>
    <t>Sithara &amp; Chirag</t>
  </si>
  <si>
    <t>OTID knowledge  Transfer from Factory to support team</t>
  </si>
  <si>
    <t>Sithara, Chirag, Manisha, Sweta, Binod</t>
  </si>
  <si>
    <t>Internal Team Meeting within support for better understanding and fill-in the gaps</t>
  </si>
  <si>
    <t>OTID-MUL</t>
  </si>
  <si>
    <t>AIM MUL monitoring</t>
  </si>
  <si>
    <t>Gunjan, Chaithanya</t>
  </si>
  <si>
    <t>AMS to run MUL Utility to merge MUL fles for all the vendors where the frequency is set to weekly and delivery type is sharepoint (With every Wave migration Trial count will increase and hence the AMS efforts will increase)</t>
  </si>
  <si>
    <t>Neeraj,Sanjay</t>
  </si>
  <si>
    <t>AMS to run the utility to convert the IRT vendor .xls file to .xlm file and place them on to sftp server (With every Wave migration Trial count will increase and hence the AMS efforts will increase)</t>
  </si>
  <si>
    <t>Insight and observation on Incident/Service request</t>
  </si>
  <si>
    <t>SMART</t>
  </si>
  <si>
    <r>
      <t>Operational Activity for </t>
    </r>
    <r>
      <rPr>
        <b/>
        <sz val="11"/>
        <color rgb="FF292929"/>
        <rFont val="Calibri"/>
        <family val="2"/>
        <scheme val="minor"/>
      </rPr>
      <t>SMART</t>
    </r>
    <r>
      <rPr>
        <sz val="11"/>
        <color rgb="FF292929"/>
        <rFont val="Calibri"/>
        <family val="2"/>
        <scheme val="minor"/>
      </rPr>
      <t> applications (Incidents/Request/Problem)</t>
    </r>
  </si>
  <si>
    <t>Ansul, Supriya, Manisha , Sithara, Vrishkesh Sharma</t>
  </si>
  <si>
    <t>SMART Business Meeting</t>
  </si>
  <si>
    <t>CRDR</t>
  </si>
  <si>
    <t>Category</t>
  </si>
  <si>
    <t>Operations</t>
  </si>
  <si>
    <t>Inhancement/Release</t>
  </si>
  <si>
    <t>OTID MUL Utility -Vendor file merging</t>
  </si>
  <si>
    <t xml:space="preserve">OTID MUL Utility -xml conversion </t>
  </si>
  <si>
    <t>Gunjan, Shikha</t>
  </si>
  <si>
    <t>OTID MUL Workaround</t>
  </si>
  <si>
    <t xml:space="preserve">Working with business for file correction before sending to Vendors </t>
  </si>
  <si>
    <t>DIAL- CS/AS Mulesoft</t>
  </si>
  <si>
    <t>DIAL-CS/AS-MuleSoft</t>
  </si>
  <si>
    <t>Seshasayeealias Vaithianathankarthikeyan /Gayatri</t>
  </si>
  <si>
    <t>DIAL- Vault Clinical Mulesoft</t>
  </si>
  <si>
    <t>DIAL -Vault Clinical</t>
  </si>
  <si>
    <t>Bug Fix</t>
  </si>
  <si>
    <t>Bug fix release to accommodate Wave 1 Migration</t>
  </si>
  <si>
    <t>Mulesoft B2P</t>
  </si>
  <si>
    <t>Operational activity</t>
  </si>
  <si>
    <t>Mulesoft SMART</t>
  </si>
  <si>
    <t>Application Task</t>
  </si>
  <si>
    <t>Task Frequency (DAILY/Weekly/Biweekly/Monthly)</t>
  </si>
  <si>
    <t>Offshore Resource Effort (in Hours)</t>
  </si>
  <si>
    <t>Onshore Resource Effort (in Hours)</t>
  </si>
  <si>
    <t>Spectum MUL</t>
  </si>
  <si>
    <t xml:space="preserve">MUL dashborad report </t>
  </si>
  <si>
    <t>Gunjan</t>
  </si>
  <si>
    <t xml:space="preserve">MUL vendor report </t>
  </si>
  <si>
    <t xml:space="preserve">weekly </t>
  </si>
  <si>
    <t>Incidents/ITASK</t>
  </si>
  <si>
    <t>Gunjan/Karthik/Shikha/Chaithanya</t>
  </si>
  <si>
    <t>SCTask</t>
  </si>
  <si>
    <t>MUL Monitoring</t>
  </si>
  <si>
    <t>Karthik/Shikha/Gunjan</t>
  </si>
  <si>
    <t>Sandeep/Sanjay</t>
  </si>
  <si>
    <t>MUL Meeting  with BSO</t>
  </si>
  <si>
    <t xml:space="preserve">Biweekly </t>
  </si>
  <si>
    <t>Adhoc work(meeting with user)</t>
  </si>
  <si>
    <t>Team meeting</t>
  </si>
  <si>
    <t>Spectrum I2S</t>
  </si>
  <si>
    <t>Karthik/Shika</t>
  </si>
  <si>
    <t>I2S monitoring</t>
  </si>
  <si>
    <t>Chaithanya/Karthik</t>
  </si>
  <si>
    <t>SPRDR</t>
  </si>
  <si>
    <t xml:space="preserve">Site list Report </t>
  </si>
  <si>
    <t>Weekly (Every Monday)</t>
  </si>
  <si>
    <t>Sathiyan/Chaithanya/Karthik</t>
  </si>
  <si>
    <t>Monthly Monday Monitoring</t>
  </si>
  <si>
    <t>Monthly ( 1 Monadu of the Month)</t>
  </si>
  <si>
    <t>Weekly Monitoring count</t>
  </si>
  <si>
    <t>Chaithanya</t>
  </si>
  <si>
    <t>Drug &amp; Ancillary Report</t>
  </si>
  <si>
    <t>Karthik/Chaithanya/Sathiya</t>
  </si>
  <si>
    <t>Non Person Account review Memo</t>
  </si>
  <si>
    <t>Quarterly</t>
  </si>
  <si>
    <t>Karthik</t>
  </si>
  <si>
    <t>Autosys Jobs Monitoring</t>
  </si>
  <si>
    <t>Chaithanya/karthik</t>
  </si>
  <si>
    <t>Incidents/sctasks/itask/Prod issues -SNOW/Email</t>
  </si>
  <si>
    <t xml:space="preserve">Steep rock Query </t>
  </si>
  <si>
    <t>Biweekly</t>
  </si>
  <si>
    <t>DR Acivity</t>
  </si>
  <si>
    <t>Yearly</t>
  </si>
  <si>
    <t>Sanjay/Madhan</t>
  </si>
  <si>
    <t>RIDE Sever Patching activity/Upgrade activity</t>
  </si>
  <si>
    <t>CORE</t>
  </si>
  <si>
    <t>CORE Monitoring count</t>
  </si>
  <si>
    <t>Provisioning &amp; Non provisioning Report</t>
  </si>
  <si>
    <t>Twice in week</t>
  </si>
  <si>
    <t>CORE Monitoring</t>
  </si>
  <si>
    <t>Gunjan/Minaxi</t>
  </si>
  <si>
    <t>InForm Trial Migration 7.0.0.x to 7.0.x</t>
  </si>
  <si>
    <t>Chaithanya/Karthik/Gunjan</t>
  </si>
  <si>
    <t>Standard Change Request</t>
  </si>
  <si>
    <t>Shikha/Gunjan</t>
  </si>
  <si>
    <t>Gunjan/Chaithanya</t>
  </si>
  <si>
    <t>CORE Jobs Monitoring</t>
  </si>
  <si>
    <t>Incidents/sctasks/itask/Prod issues (on Email)</t>
  </si>
  <si>
    <t>Gunjan/Minaxi/Karthik/Shikha/Chaithanya/Sathiya</t>
  </si>
  <si>
    <t>CORE Batch Monitoring</t>
  </si>
  <si>
    <t>Data Migration Acivity for OTID</t>
  </si>
  <si>
    <t>Minaxi</t>
  </si>
  <si>
    <t>Gaurav/Vinod</t>
  </si>
  <si>
    <t>Adhoc Business request</t>
  </si>
  <si>
    <t>SPECTRUM</t>
  </si>
  <si>
    <t>SPECTRUM Data Weekly Monitoring</t>
  </si>
  <si>
    <t>1 Hours</t>
  </si>
  <si>
    <t>JANARDHAN REDDY</t>
  </si>
  <si>
    <t>Inform to SPECTRUM and CRO to SPECTRUM Feed Load</t>
  </si>
  <si>
    <t>2 Hours</t>
  </si>
  <si>
    <t>Karthick Karuppiah</t>
  </si>
  <si>
    <t>Spectrum Monthly Account Review</t>
  </si>
  <si>
    <t>Unable to find suitable Subject Template - Daily Report</t>
  </si>
  <si>
    <t>SIP OUTBOUND monitoring</t>
  </si>
  <si>
    <t>30 Mins</t>
  </si>
  <si>
    <t>Aging Report Reason for Weekly Ticket</t>
  </si>
  <si>
    <t>Vanaja Manoharan</t>
  </si>
  <si>
    <t>Aging daily report</t>
  </si>
  <si>
    <t>1 Hour</t>
  </si>
  <si>
    <t>Review of MRL Weekly Deck</t>
  </si>
  <si>
    <t>saftey start date did not rolled up</t>
  </si>
  <si>
    <t>30 mins</t>
  </si>
  <si>
    <t>Duplicate Site List</t>
  </si>
  <si>
    <t>Position check</t>
  </si>
  <si>
    <t>Prasanth K</t>
  </si>
  <si>
    <t>Batch Monitoring</t>
  </si>
  <si>
    <t>Durga Prasad T</t>
  </si>
  <si>
    <t>SDC Ageing ticket</t>
  </si>
  <si>
    <t>1 hour</t>
  </si>
  <si>
    <t>MRL TPR Key Highlights</t>
  </si>
  <si>
    <t>ILP Data Sheet</t>
  </si>
  <si>
    <t>Components monitoring</t>
  </si>
  <si>
    <t>Previlaged Account Review</t>
  </si>
  <si>
    <t>Yearly once</t>
  </si>
  <si>
    <t>8 hours</t>
  </si>
  <si>
    <t>Downtime template</t>
  </si>
  <si>
    <t>Monthly twice</t>
  </si>
  <si>
    <t>Karthika Rajan/ Prasanth</t>
  </si>
  <si>
    <t>DL sync</t>
  </si>
  <si>
    <t>SPECTRUM to SIP outbound transaction failure report</t>
  </si>
  <si>
    <t>Daily twice</t>
  </si>
  <si>
    <t>3 Hours</t>
  </si>
  <si>
    <t>Vasanthi</t>
  </si>
  <si>
    <t>SPECTRUM to SIP transaction issue analysis</t>
  </si>
  <si>
    <t>Vasanthi/Karthika Rajan</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</si>
  <si>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</si>
  <si>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</si>
  <si>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</si>
  <si>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</si>
  <si>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</si>
  <si>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</si>
  <si>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</si>
  <si>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</si>
  <si>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</si>
  <si>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</si>
  <si>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</si>
  <si>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</si>
  <si>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</si>
  <si>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</si>
  <si>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</si>
  <si>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</si>
  <si>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</si>
  <si>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</si>
  <si>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</si>
  <si>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</si>
  <si>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</si>
  <si>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</si>
  <si>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</si>
  <si>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</si>
  <si>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</si>
  <si>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</si>
  <si>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</si>
  <si>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</si>
  <si>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</si>
  <si>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</si>
  <si>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</si>
  <si>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</si>
  <si>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</si>
  <si>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</si>
  <si>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</si>
  <si>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</si>
  <si>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</si>
  <si>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Binod/Chirag/Vaishali</t>
  </si>
  <si>
    <t>Binod</t>
  </si>
  <si>
    <t>Binod/Bishwa/Chirag/Manisha/Roshni/Sithara/Srisindhu/Swetha/Vaishali/Venkatesh</t>
  </si>
  <si>
    <t>Neeraj/Gaurav</t>
  </si>
  <si>
    <t>Incident/Service Request &amp; Change managemant (Provisioning+Account Merging)</t>
  </si>
  <si>
    <t>Binod/Bishwa/Chirag/Manisha/Roshni/Sithara/Srisindhu/Swetha/Vaishali/Venkatesh/</t>
  </si>
  <si>
    <t>Operational Activity for production issues(SMART/SIP/CTRRPR/SO/CS-AS/B2P/BIOTRACKS)</t>
  </si>
  <si>
    <t>Durga Prasad T/Vasanthi/Karthika Rajan/Prasanth K/ Vanaja M/Janardhan Reddy</t>
  </si>
  <si>
    <t>CRQ on Monthly Basis</t>
  </si>
  <si>
    <t>Durga Prasad</t>
  </si>
  <si>
    <t>Durga Prasad/Karthika Rajan/Prasanth K</t>
  </si>
  <si>
    <t>Incidents/sctasks/itask/</t>
  </si>
  <si>
    <t>Prod Issues by email</t>
  </si>
  <si>
    <t>Vanaja M/Janardhan Reddy/Vasanthi</t>
  </si>
  <si>
    <t>SIP Provisioning/De Provisioning report</t>
  </si>
  <si>
    <t>SPECTRUM to Veeva Data Migration Activities</t>
  </si>
  <si>
    <t xml:space="preserve">SPECTRUM Business Connect </t>
  </si>
  <si>
    <t>SPECTRUM to Veeva Migration Call activity tracking</t>
  </si>
  <si>
    <t>Durga Prasad T/Karthika Rajan</t>
  </si>
  <si>
    <t>SPECTRUM RD Clinical Weekly status Connect</t>
  </si>
  <si>
    <t>Janardhan Reddy</t>
  </si>
  <si>
    <t>SPECTRUM - SIP Business Connect</t>
  </si>
  <si>
    <t xml:space="preserve">Vasanthi </t>
  </si>
  <si>
    <t>Application Type</t>
  </si>
  <si>
    <t>ZG</t>
  </si>
  <si>
    <t>Legacy</t>
  </si>
  <si>
    <r>
      <t xml:space="preserve">Operation activity for </t>
    </r>
    <r>
      <rPr>
        <b/>
        <sz val="11"/>
        <color rgb="FF292929"/>
        <rFont val="Calibri"/>
        <family val="2"/>
        <scheme val="minor"/>
      </rPr>
      <t xml:space="preserve">Wave Migration </t>
    </r>
    <r>
      <rPr>
        <sz val="11"/>
        <color rgb="FF292929"/>
        <rFont val="Calibri"/>
        <family val="2"/>
        <scheme val="minor"/>
      </rPr>
      <t>post production issues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</si>
</sst>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4" fillId="0" borderId="1" xfId="0" applyFont="1" applyBorder="1" applyAlignment="1">
      <alignment wrapText="1"/>
    </xf>
    <xf numFmtId="0" fontId="0" fillId="0" borderId="0" xfId="0" applyAlignment="1">
      <alignment vertical="top"/>
    </xf>
    <xf numFmtId="0" fontId="3" fillId="6" borderId="1" xfId="0" applyFont="1" applyFill="1" applyBorder="1" applyAlignment="1">
      <alignment vertical="top"/>
    </xf>
    <xf numFmtId="0" fontId="3" fillId="7" borderId="1" xfId="0" applyFont="1" applyFill="1" applyBorder="1" applyAlignment="1">
      <alignment vertical="top"/>
    </xf>
    <xf numFmtId="0" fontId="4" fillId="0" borderId="1" xfId="0" applyFont="1" applyBorder="1" applyAlignment="1">
      <alignment vertical="top"/>
    </xf>
    <xf numFmtId="0" fontId="4" fillId="6" borderId="1" xfId="0" applyFont="1" applyFill="1" applyBorder="1" applyAlignment="1">
      <alignment vertical="top"/>
    </xf>
    <xf numFmtId="0" fontId="4" fillId="6" borderId="0" xfId="0" applyFont="1" applyFill="1" applyAlignment="1">
      <alignment vertical="top"/>
    </xf>
    <xf numFmtId="0" fontId="4" fillId="0" borderId="2" xfId="0" applyFont="1" applyBorder="1" applyAlignment="1">
      <alignment vertical="top"/>
    </xf>
    <xf numFmtId="0" fontId="0" fillId="3"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0" fillId="2" borderId="1" xfId="0" applyFill="1" applyBorder="1" applyAlignment="1">
      <alignment vertical="top"/>
    </xf>
    <xf numFmtId="0" fontId="1" fillId="5"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dimension ref="A1:L131"/>
  <sheetViews>
    <sheetView tabSelected="1" topLeftCell="F1" zoomScale="115" zoomScaleNormal="115" workbookViewId="0">
      <selection activeCell="I23" sqref="I23"/>
    </sheetView>
  </sheetViews>
  <sheetFormatPr defaultColWidth="8.81640625" defaultRowHeight="14.5" x14ac:dyDescent="0.35"/>
  <cols>
    <col min="1" max="1" width="14.7265625" style="2" bestFit="1" customWidth="1"/>
    <col min="2" max="2" width="15.81640625" style="2" bestFit="1" customWidth="1"/>
    <col min="3" max="3" width="19" style="2" bestFit="1" customWidth="1"/>
    <col min="4" max="4" width="37.81640625" style="2" bestFit="1" customWidth="1"/>
    <col min="5" max="5" width="78" style="2" customWidth="1"/>
    <col min="6" max="6" width="20.54296875" style="2" bestFit="1" customWidth="1"/>
    <col min="7" max="7" width="28" style="2" customWidth="1"/>
    <col min="8" max="8" width="33.26953125" style="2" bestFit="1" customWidth="1"/>
    <col min="9" max="9" width="26.1796875" style="2" bestFit="1" customWidth="1"/>
    <col min="10" max="10" width="33.7265625" style="2" bestFit="1" customWidth="1"/>
    <col min="11" max="11" width="28.26953125" style="2" bestFit="1" customWidth="1"/>
    <col min="12" max="12" width="59.54296875" style="2" bestFit="1" customWidth="1"/>
    <col min="13" max="16384" width="8.81640625" style="2"/>
  </cols>
  <sheetData>
    <row r="1" spans="1:12" x14ac:dyDescent="0.35">
      <c r="A1" s="2" t="s">
        <v>277</v>
      </c>
      <c r="B1" s="9" t="s">
        <v>0</v>
      </c>
      <c r="C1" s="9" t="s">
        <v>94</v>
      </c>
      <c r="D1" s="11" t="s">
        <v>1</v>
      </c>
      <c r="E1" s="11" t="s">
        <v>2</v>
      </c>
      <c r="F1" s="11" t="s">
        <v>3</v>
      </c>
      <c r="G1" s="11" t="s">
        <v>4</v>
      </c>
      <c r="H1" s="12" t="s">
        <v>5</v>
      </c>
      <c r="I1" s="11" t="s">
        <v>6</v>
      </c>
      <c r="J1" s="12" t="s">
        <v>7</v>
      </c>
      <c r="K1" s="11" t="s">
        <v>8</v>
      </c>
      <c r="L1" s="11" t="s">
        <v>9</v>
      </c>
    </row>
    <row r="2" spans="1:12" x14ac:dyDescent="0.35">
      <c r="A2" s="2" t="s">
        <v>278</v>
      </c>
      <c r="B2" s="10" t="s">
        <v>93</v>
      </c>
      <c r="C2" s="10" t="s">
        <v>95</v>
      </c>
      <c r="D2" s="13" t="s">
        <v>11</v>
      </c>
      <c r="E2" s="13" t="s">
        <v>12</v>
      </c>
      <c r="F2" s="13" t="s">
        <v>13</v>
      </c>
      <c r="G2" s="13">
        <v>0.5</v>
      </c>
      <c r="H2" s="14" cm="1">
        <f t="array" ref="H2">_xlfn.IFS(F2="Daily", G2,F2="Weekly", G2/7,F2="Biweekly", G2/15,F2="Monthly", G2/30,F2="Quarterly", G2/90,F2="Yearly", G2/365,F2="Ad-hoc", G2/365)</f>
        <v>0.5</v>
      </c>
      <c r="I2" s="13">
        <v>3</v>
      </c>
      <c r="J2" s="14" cm="1">
        <f t="array" ref="J2">_xlfn.IFS(F2="Daily", I2,F2="Weekly", I2/7,F2="Biweekly", I2/15,F2="Monthly", I2/30,F2="Quarterly", I2/90,F2="Yearly", I2/365,F2="Ad-hoc", I2/365)</f>
        <v>3</v>
      </c>
      <c r="K2" s="13" t="s">
        <v>14</v>
      </c>
      <c r="L2" s="13" t="s">
        <v>15</v>
      </c>
    </row>
    <row r="3" spans="1:12" x14ac:dyDescent="0.35">
      <c r="A3" s="2" t="s">
        <v>278</v>
      </c>
      <c r="B3" s="10" t="s">
        <v>93</v>
      </c>
      <c r="C3" s="10" t="s">
        <v>95</v>
      </c>
      <c r="D3" s="13" t="s">
        <v>16</v>
      </c>
      <c r="E3" s="13" t="s">
        <v>17</v>
      </c>
      <c r="F3" s="13" t="s">
        <v>13</v>
      </c>
      <c r="G3" s="13">
        <v>1</v>
      </c>
      <c r="H3" s="14" cm="1">
        <f t="array" ref="H3">_xlfn.IFS(F3="Daily", G3,F3="Weekly", G3/7,F3="Biweekly", G3/15,F3="Monthly", G3/30,F3="Quarterly", G3/90,F3="Yearly", G3/365,F3="Ad-hoc", G3/365)</f>
        <v>1</v>
      </c>
      <c r="I3" s="13">
        <v>1</v>
      </c>
      <c r="J3" s="14" cm="1">
        <f t="array" ref="J3">_xlfn.IFS(F3="Daily", I3,F3="Weekly", I3/7,F3="Biweekly", I3/15,F3="Monthly", I3/30,F3="Quarterly", I3/90,F3="Yearly", I3/365,F3="Ad-hoc", I3/365)</f>
        <v>1</v>
      </c>
      <c r="K3" s="13" t="s">
        <v>18</v>
      </c>
      <c r="L3" s="13" t="s">
        <v>19</v>
      </c>
    </row>
    <row r="4" spans="1:12" x14ac:dyDescent="0.35">
      <c r="A4" s="2" t="s">
        <v>278</v>
      </c>
      <c r="B4" s="10" t="s">
        <v>93</v>
      </c>
      <c r="C4" s="10" t="s">
        <v>95</v>
      </c>
      <c r="D4" s="13" t="s">
        <v>20</v>
      </c>
      <c r="E4" s="13" t="s">
        <v>20</v>
      </c>
      <c r="F4" s="13" t="s">
        <v>13</v>
      </c>
      <c r="G4" s="13">
        <v>1</v>
      </c>
      <c r="H4" s="14" cm="1">
        <f t="array" ref="H4">_xlfn.IFS(F4="Daily", G4,F4="Weekly", G4/7,F4="Biweekly", G4/15,F4="Monthly", G4/30,F4="Quarterly", G4/90,F4="Yearly", G4/365,F4="Ad-hoc", G4/365)</f>
        <v>1</v>
      </c>
      <c r="I4" s="13">
        <v>0.5</v>
      </c>
      <c r="J4" s="14" cm="1">
        <f t="array" ref="J4">_xlfn.IFS(F4="Daily", I4,F4="Weekly", I4/7,F4="Biweekly", I4/15,F4="Monthly", I4/30,F4="Quarterly", I4/90,F4="Yearly", I4/365,F4="Ad-hoc", I4/365)</f>
        <v>0.5</v>
      </c>
      <c r="K4" s="13" t="s">
        <v>18</v>
      </c>
      <c r="L4" s="13" t="s">
        <v>19</v>
      </c>
    </row>
    <row r="5" spans="1:12" x14ac:dyDescent="0.35">
      <c r="A5" s="2" t="s">
        <v>278</v>
      </c>
      <c r="B5" s="10" t="s">
        <v>10</v>
      </c>
      <c r="C5" s="10" t="s">
        <v>95</v>
      </c>
      <c r="D5" s="13" t="s">
        <v>21</v>
      </c>
      <c r="E5" s="13" t="s">
        <v>22</v>
      </c>
      <c r="F5" s="13" t="s">
        <v>13</v>
      </c>
      <c r="G5" s="13">
        <v>3</v>
      </c>
      <c r="H5" s="14" cm="1">
        <f t="array" ref="H5">_xlfn.IFS(F5="Daily", G5,F5="Weekly", G5/7,F5="Biweekly", G5/15,F5="Monthly", G5/30,F5="Quarterly", G5/90,F5="Yearly", G5/365,F5="Ad-hoc", G5/365)</f>
        <v>3</v>
      </c>
      <c r="I5" s="13">
        <v>5</v>
      </c>
      <c r="J5" s="14" cm="1">
        <f t="array" ref="J5">_xlfn.IFS(F5="Daily", I5,F5="Weekly", I5/7,F5="Biweekly", I5/15,F5="Monthly", I5/30,F5="Quarterly", I5/90,F5="Yearly", I5/365,F5="Ad-hoc", I5/365)</f>
        <v>5</v>
      </c>
      <c r="K5" s="13" t="s">
        <v>24</v>
      </c>
      <c r="L5" s="13" t="s">
        <v>25</v>
      </c>
    </row>
    <row r="6" spans="1:12" x14ac:dyDescent="0.35">
      <c r="A6" s="2" t="s">
        <v>278</v>
      </c>
      <c r="B6" s="10" t="s">
        <v>10</v>
      </c>
      <c r="C6" s="10" t="s">
        <v>95</v>
      </c>
      <c r="D6" s="13" t="s">
        <v>26</v>
      </c>
      <c r="E6" s="13" t="s">
        <v>27</v>
      </c>
      <c r="F6" s="13" t="s">
        <v>146</v>
      </c>
      <c r="G6" s="13">
        <v>8</v>
      </c>
      <c r="H6" s="14" cm="1">
        <f t="array" ref="H6">_xlfn.IFS(F6="Daily", G6,F6="Weekly", G6/7,F6="Biweekly", G6/15,F6="Monthly", G6/30,F6="Quarterly", G6/90,F6="Yearly", G6/365,F6="Ad-hoc", G6/365)</f>
        <v>8.8888888888888892E-2</v>
      </c>
      <c r="I6" s="13">
        <v>0</v>
      </c>
      <c r="J6" s="14" cm="1">
        <f t="array" ref="J6">_xlfn.IFS(F6="Daily", I6,F6="Weekly", I6/7,F6="Biweekly", I6/15,F6="Monthly", I6/30,F6="Quarterly", I6/90,F6="Yearly", I6/365,F6="Ad-hoc", I6/365)</f>
        <v>0</v>
      </c>
      <c r="K6" s="13" t="s">
        <v>28</v>
      </c>
      <c r="L6" s="13"/>
    </row>
    <row r="7" spans="1:12" x14ac:dyDescent="0.35">
      <c r="A7" s="2" t="s">
        <v>278</v>
      </c>
      <c r="B7" s="10" t="s">
        <v>10</v>
      </c>
      <c r="C7" s="10" t="s">
        <v>95</v>
      </c>
      <c r="D7" s="13" t="s">
        <v>29</v>
      </c>
      <c r="E7" s="13" t="s">
        <v>30</v>
      </c>
      <c r="F7" s="13" t="s">
        <v>13</v>
      </c>
      <c r="G7" s="13">
        <v>1</v>
      </c>
      <c r="H7" s="14" cm="1">
        <f t="array" ref="H7">_xlfn.IFS(F7="Daily", G7,F7="Weekly", G7/7,F7="Biweekly", G7/15,F7="Monthly", G7/30,F7="Quarterly", G7/90,F7="Yearly", G7/365,F7="Ad-hoc", G7/365)</f>
        <v>1</v>
      </c>
      <c r="I7" s="13">
        <v>1</v>
      </c>
      <c r="J7" s="14" cm="1">
        <f t="array" ref="J7">_xlfn.IFS(F7="Daily", I7,F7="Weekly", I7/7,F7="Biweekly", I7/15,F7="Monthly", I7/30,F7="Quarterly", I7/90,F7="Yearly", I7/365,F7="Ad-hoc", I7/365)</f>
        <v>1</v>
      </c>
      <c r="K7" s="13" t="s">
        <v>24</v>
      </c>
      <c r="L7" s="15" t="s">
        <v>31</v>
      </c>
    </row>
    <row r="8" spans="1:12" x14ac:dyDescent="0.35">
      <c r="A8" s="2" t="s">
        <v>278</v>
      </c>
      <c r="B8" s="10" t="s">
        <v>10</v>
      </c>
      <c r="C8" s="10" t="s">
        <v>95</v>
      </c>
      <c r="D8" s="13" t="s">
        <v>32</v>
      </c>
      <c r="E8" s="13" t="s">
        <v>33</v>
      </c>
      <c r="F8" s="13" t="s">
        <v>13</v>
      </c>
      <c r="G8" s="13">
        <v>1</v>
      </c>
      <c r="H8" s="14" cm="1">
        <f t="array" ref="H8">_xlfn.IFS(F8="Daily", G8,F8="Weekly", G8/7,F8="Biweekly", G8/15,F8="Monthly", G8/30,F8="Quarterly", G8/90,F8="Yearly", G8/365,F8="Ad-hoc", G8/365)</f>
        <v>1</v>
      </c>
      <c r="I8" s="13">
        <v>0</v>
      </c>
      <c r="J8" s="14" cm="1">
        <f t="array" ref="J8">_xlfn.IFS(F8="Daily", I8,F8="Weekly", I8/7,F8="Biweekly", I8/15,F8="Monthly", I8/30,F8="Quarterly", I8/90,F8="Yearly", I8/365,F8="Ad-hoc", I8/365)</f>
        <v>0</v>
      </c>
      <c r="K8" s="13" t="s">
        <v>34</v>
      </c>
      <c r="L8" s="13"/>
    </row>
    <row r="9" spans="1:12" x14ac:dyDescent="0.35">
      <c r="A9" s="2" t="s">
        <v>278</v>
      </c>
      <c r="B9" s="10" t="s">
        <v>10</v>
      </c>
      <c r="C9" s="10" t="s">
        <v>96</v>
      </c>
      <c r="D9" s="13" t="s">
        <v>35</v>
      </c>
      <c r="E9" s="13" t="s">
        <v>36</v>
      </c>
      <c r="F9" s="13" t="s">
        <v>13</v>
      </c>
      <c r="G9" s="13">
        <v>2</v>
      </c>
      <c r="H9" s="14" cm="1">
        <f t="array" ref="H9">_xlfn.IFS(F9="Daily", G9,F9="Weekly", G9/7,F9="Biweekly", G9/15,F9="Monthly", G9/30,F9="Quarterly", G9/90,F9="Yearly", G9/365,F9="Ad-hoc", G9/365)</f>
        <v>2</v>
      </c>
      <c r="I9" s="13">
        <v>4</v>
      </c>
      <c r="J9" s="14" cm="1">
        <f t="array" ref="J9">_xlfn.IFS(F9="Daily", I9,F9="Weekly", I9/7,F9="Biweekly", I9/15,F9="Monthly", I9/30,F9="Quarterly", I9/90,F9="Yearly", I9/365,F9="Ad-hoc", I9/365)</f>
        <v>4</v>
      </c>
      <c r="K9" s="13" t="s">
        <v>37</v>
      </c>
      <c r="L9" s="13" t="s">
        <v>38</v>
      </c>
    </row>
    <row r="10" spans="1:12" x14ac:dyDescent="0.35">
      <c r="A10" s="2" t="s">
        <v>278</v>
      </c>
      <c r="B10" s="10" t="s">
        <v>10</v>
      </c>
      <c r="C10" s="10" t="s">
        <v>96</v>
      </c>
      <c r="D10" s="13" t="s">
        <v>39</v>
      </c>
      <c r="E10" s="13" t="s">
        <v>40</v>
      </c>
      <c r="F10" s="13" t="s">
        <v>13</v>
      </c>
      <c r="G10" s="13">
        <v>2</v>
      </c>
      <c r="H10" s="14" cm="1">
        <f t="array" ref="H10">_xlfn.IFS(F10="Daily", G10,F10="Weekly", G10/7,F10="Biweekly", G10/15,F10="Monthly", G10/30,F10="Quarterly", G10/90,F10="Yearly", G10/365,F10="Ad-hoc", G10/365)</f>
        <v>2</v>
      </c>
      <c r="I10" s="13">
        <v>0</v>
      </c>
      <c r="J10" s="14" cm="1">
        <f t="array" ref="J10">_xlfn.IFS(F10="Daily", I10,F10="Weekly", I10/7,F10="Biweekly", I10/15,F10="Monthly", I10/30,F10="Quarterly", I10/90,F10="Yearly", I10/365,F10="Ad-hoc", I10/365)</f>
        <v>0</v>
      </c>
      <c r="K10" s="13" t="s">
        <v>41</v>
      </c>
      <c r="L10" s="13"/>
    </row>
    <row r="11" spans="1:12" x14ac:dyDescent="0.35">
      <c r="A11" s="2" t="s">
        <v>278</v>
      </c>
      <c r="B11" s="10" t="s">
        <v>10</v>
      </c>
      <c r="C11" s="10" t="s">
        <v>96</v>
      </c>
      <c r="D11" s="13" t="s">
        <v>42</v>
      </c>
      <c r="E11" s="13" t="s">
        <v>43</v>
      </c>
      <c r="F11" s="13" t="s">
        <v>44</v>
      </c>
      <c r="G11" s="13">
        <v>12</v>
      </c>
      <c r="H11" s="14" cm="1">
        <f t="array" ref="H11">_xlfn.IFS(F11="Daily", G11,F11="Weekly", G11/7,F11="Biweekly", G11/15,F11="Monthly", G11/30,F11="Quarterly", G11/90,F11="Yearly", G11/365,F11="Ad-hoc", G11/365)</f>
        <v>3.287671232876712E-2</v>
      </c>
      <c r="I11" s="13">
        <v>6</v>
      </c>
      <c r="J11" s="14" cm="1">
        <f t="array" ref="J11">_xlfn.IFS(F11="Daily", I11,F11="Weekly", I11/7,F11="Biweekly", I11/15,F11="Monthly", I11/30,F11="Quarterly", I11/90,F11="Yearly", I11/365,F11="Ad-hoc", I11/365)</f>
        <v>1.643835616438356E-2</v>
      </c>
      <c r="K11" s="13" t="s">
        <v>45</v>
      </c>
      <c r="L11" s="13" t="s">
        <v>46</v>
      </c>
    </row>
    <row r="12" spans="1:12" x14ac:dyDescent="0.35">
      <c r="A12" s="2" t="s">
        <v>278</v>
      </c>
      <c r="B12" s="10" t="s">
        <v>10</v>
      </c>
      <c r="C12" s="10" t="s">
        <v>95</v>
      </c>
      <c r="D12" s="13" t="s">
        <v>47</v>
      </c>
      <c r="E12" s="13" t="s">
        <v>260</v>
      </c>
      <c r="F12" s="13" t="s">
        <v>13</v>
      </c>
      <c r="G12" s="13">
        <v>1.5</v>
      </c>
      <c r="H12" s="14" cm="1">
        <f t="array" ref="H12">_xlfn.IFS(F12="Daily", G12,F12="Weekly", G12/7,F12="Biweekly", G12/15,F12="Monthly", G12/30,F12="Quarterly", G12/90,F12="Yearly", G12/365,F12="Ad-hoc", G12/365)</f>
        <v>1.5</v>
      </c>
      <c r="I12" s="13">
        <v>1.5</v>
      </c>
      <c r="J12" s="14" cm="1">
        <f t="array" ref="J12">_xlfn.IFS(F12="Daily", I12,F12="Weekly", I12/7,F12="Biweekly", I12/15,F12="Monthly", I12/30,F12="Quarterly", I12/90,F12="Yearly", I12/365,F12="Ad-hoc", I12/365)</f>
        <v>1.5</v>
      </c>
      <c r="K12" s="13" t="s">
        <v>24</v>
      </c>
      <c r="L12" s="13" t="s">
        <v>46</v>
      </c>
    </row>
    <row r="13" spans="1:12" x14ac:dyDescent="0.35">
      <c r="A13" s="2" t="s">
        <v>278</v>
      </c>
      <c r="B13" s="10" t="s">
        <v>10</v>
      </c>
      <c r="C13" s="10" t="s">
        <v>95</v>
      </c>
      <c r="D13" s="13" t="s">
        <v>48</v>
      </c>
      <c r="E13" s="13" t="s">
        <v>49</v>
      </c>
      <c r="F13" s="13" t="s">
        <v>13</v>
      </c>
      <c r="G13" s="13">
        <v>2</v>
      </c>
      <c r="H13" s="14" cm="1">
        <f t="array" ref="H13">_xlfn.IFS(F13="Daily", G13,F13="Weekly", G13/7,F13="Biweekly", G13/15,F13="Monthly", G13/30,F13="Quarterly", G13/90,F13="Yearly", G13/365,F13="Ad-hoc", G13/365)</f>
        <v>2</v>
      </c>
      <c r="I13" s="13">
        <v>2</v>
      </c>
      <c r="J13" s="14" cm="1">
        <f t="array" ref="J13">_xlfn.IFS(F13="Daily", I13,F13="Weekly", I13/7,F13="Biweekly", I13/15,F13="Monthly", I13/30,F13="Quarterly", I13/90,F13="Yearly", I13/365,F13="Ad-hoc", I13/365)</f>
        <v>2</v>
      </c>
      <c r="K13" s="13" t="s">
        <v>50</v>
      </c>
      <c r="L13" s="13" t="s">
        <v>46</v>
      </c>
    </row>
    <row r="14" spans="1:12" x14ac:dyDescent="0.35">
      <c r="A14" s="2" t="s">
        <v>278</v>
      </c>
      <c r="B14" s="10" t="s">
        <v>10</v>
      </c>
      <c r="C14" s="10" t="s">
        <v>95</v>
      </c>
      <c r="D14" s="13" t="s">
        <v>103</v>
      </c>
      <c r="E14" s="13" t="s">
        <v>51</v>
      </c>
      <c r="F14" s="13" t="s">
        <v>13</v>
      </c>
      <c r="G14" s="13">
        <v>1</v>
      </c>
      <c r="H14" s="14" cm="1">
        <f t="array" ref="H14">_xlfn.IFS(F14="Daily", G14,F14="Weekly", G14/7,F14="Biweekly", G14/15,F14="Monthly", G14/30,F14="Quarterly", G14/90,F14="Yearly", G14/365,F14="Ad-hoc", G14/365)</f>
        <v>1</v>
      </c>
      <c r="I14" s="13">
        <v>0</v>
      </c>
      <c r="J14" s="14" cm="1">
        <f t="array" ref="J14">_xlfn.IFS(F14="Daily", I14,F14="Weekly", I14/7,F14="Biweekly", I14/15,F14="Monthly", I14/30,F14="Quarterly", I14/90,F14="Yearly", I14/365,F14="Ad-hoc", I14/365)</f>
        <v>0</v>
      </c>
      <c r="K14" s="13" t="s">
        <v>52</v>
      </c>
      <c r="L14" s="13"/>
    </row>
    <row r="15" spans="1:12" x14ac:dyDescent="0.35">
      <c r="A15" s="2" t="s">
        <v>278</v>
      </c>
      <c r="B15" s="10" t="s">
        <v>10</v>
      </c>
      <c r="C15" s="10" t="s">
        <v>95</v>
      </c>
      <c r="D15" s="13" t="s">
        <v>102</v>
      </c>
      <c r="E15" s="13" t="s">
        <v>280</v>
      </c>
      <c r="F15" s="13" t="s">
        <v>13</v>
      </c>
      <c r="G15" s="13">
        <v>3</v>
      </c>
      <c r="H15" s="14" cm="1">
        <f t="array" ref="H15">_xlfn.IFS(F15="Daily", G15,F15="Weekly", G15/7,F15="Biweekly", G15/15,F15="Monthly", G15/30,F15="Quarterly", G15/90,F15="Yearly", G15/365,F15="Ad-hoc", G15/365)</f>
        <v>3</v>
      </c>
      <c r="I15" s="13">
        <v>4</v>
      </c>
      <c r="J15" s="14" cm="1">
        <f t="array" ref="J15">_xlfn.IFS(F15="Daily", I15,F15="Weekly", I15/7,F15="Biweekly", I15/15,F15="Monthly", I15/30,F15="Quarterly", I15/90,F15="Yearly", I15/365,F15="Ad-hoc", I15/365)</f>
        <v>4</v>
      </c>
      <c r="K15" s="13" t="s">
        <v>52</v>
      </c>
      <c r="L15" s="13" t="s">
        <v>104</v>
      </c>
    </row>
    <row r="16" spans="1:12" x14ac:dyDescent="0.35">
      <c r="A16" s="2" t="s">
        <v>278</v>
      </c>
      <c r="B16" s="10" t="s">
        <v>10</v>
      </c>
      <c r="C16" s="10" t="s">
        <v>95</v>
      </c>
      <c r="D16" s="13" t="s">
        <v>105</v>
      </c>
      <c r="E16" s="13" t="s">
        <v>280</v>
      </c>
      <c r="F16" s="13" t="s">
        <v>13</v>
      </c>
      <c r="G16" s="13">
        <v>2</v>
      </c>
      <c r="H16" s="14" cm="1">
        <f t="array" ref="H16">_xlfn.IFS(F16="Daily", G16,F16="Weekly", G16/7,F16="Biweekly", G16/15,F16="Monthly", G16/30,F16="Quarterly", G16/90,F16="Yearly", G16/365,F16="Ad-hoc", G16/365)</f>
        <v>2</v>
      </c>
      <c r="I16" s="13">
        <v>2</v>
      </c>
      <c r="J16" s="14" cm="1">
        <f t="array" ref="J16">_xlfn.IFS(F16="Daily", I16,F16="Weekly", I16/7,F16="Biweekly", I16/15,F16="Monthly", I16/30,F16="Quarterly", I16/90,F16="Yearly", I16/365,F16="Ad-hoc", I16/365)</f>
        <v>2</v>
      </c>
      <c r="K16" s="13" t="s">
        <v>52</v>
      </c>
      <c r="L16" s="13" t="s">
        <v>104</v>
      </c>
    </row>
    <row r="17" spans="1:12" x14ac:dyDescent="0.35">
      <c r="A17" s="2" t="s">
        <v>278</v>
      </c>
      <c r="B17" s="10" t="s">
        <v>10</v>
      </c>
      <c r="C17" s="10" t="s">
        <v>107</v>
      </c>
      <c r="D17" s="13" t="s">
        <v>106</v>
      </c>
      <c r="E17" s="13" t="s">
        <v>108</v>
      </c>
      <c r="F17" s="13" t="s">
        <v>13</v>
      </c>
      <c r="G17" s="13">
        <v>4</v>
      </c>
      <c r="H17" s="14" cm="1">
        <f t="array" ref="H17">_xlfn.IFS(F17="Daily", G17,F17="Weekly", G17/7,F17="Biweekly", G17/15,F17="Monthly", G17/30,F17="Quarterly", G17/90,F17="Yearly", G17/365,F17="Ad-hoc", G17/365)</f>
        <v>4</v>
      </c>
      <c r="I17" s="13">
        <v>6</v>
      </c>
      <c r="J17" s="14" cm="1">
        <f t="array" ref="J17">_xlfn.IFS(F17="Daily", I17,F17="Weekly", I17/7,F17="Biweekly", I17/15,F17="Monthly", I17/30,F17="Quarterly", I17/90,F17="Yearly", I17/365,F17="Ad-hoc", I17/365)</f>
        <v>6</v>
      </c>
      <c r="K17" s="13" t="s">
        <v>52</v>
      </c>
      <c r="L17" s="13" t="s">
        <v>104</v>
      </c>
    </row>
    <row r="18" spans="1:12" x14ac:dyDescent="0.35">
      <c r="A18" s="2" t="s">
        <v>278</v>
      </c>
      <c r="B18" s="10" t="s">
        <v>10</v>
      </c>
      <c r="C18" s="10" t="s">
        <v>95</v>
      </c>
      <c r="D18" s="13" t="s">
        <v>53</v>
      </c>
      <c r="E18" s="13" t="s">
        <v>54</v>
      </c>
      <c r="F18" s="13" t="s">
        <v>55</v>
      </c>
      <c r="G18" s="13">
        <v>5</v>
      </c>
      <c r="H18" s="14" cm="1">
        <f t="array" ref="H18">_xlfn.IFS(F18="Daily", G18,F18="Weekly", G18/7,F18="Biweekly", G18/15,F18="Monthly", G18/30,F18="Quarterly", G18/90,F18="Yearly", G18/365,F18="Ad-hoc", G18/365)</f>
        <v>0.16666666666666666</v>
      </c>
      <c r="I18" s="13">
        <v>2</v>
      </c>
      <c r="J18" s="14" cm="1">
        <f t="array" ref="J18">_xlfn.IFS(F18="Daily", I18,F18="Weekly", I18/7,F18="Biweekly", I18/15,F18="Monthly", I18/30,F18="Quarterly", I18/90,F18="Yearly", I18/365,F18="Ad-hoc", I18/365)</f>
        <v>6.6666666666666666E-2</v>
      </c>
      <c r="K18" s="13" t="s">
        <v>56</v>
      </c>
      <c r="L18" s="15" t="s">
        <v>31</v>
      </c>
    </row>
    <row r="19" spans="1:12" x14ac:dyDescent="0.35">
      <c r="A19" s="2" t="s">
        <v>278</v>
      </c>
      <c r="B19" s="10" t="s">
        <v>10</v>
      </c>
      <c r="C19" s="10" t="s">
        <v>95</v>
      </c>
      <c r="D19" s="13" t="s">
        <v>57</v>
      </c>
      <c r="E19" s="13" t="s">
        <v>58</v>
      </c>
      <c r="F19" s="13" t="s">
        <v>44</v>
      </c>
      <c r="G19" s="13">
        <v>5</v>
      </c>
      <c r="H19" s="14" cm="1">
        <f t="array" ref="H19">_xlfn.IFS(F19="Daily", G19,F19="Weekly", G19/7,F19="Biweekly", G19/15,F19="Monthly", G19/30,F19="Quarterly", G19/90,F19="Yearly", G19/365,F19="Ad-hoc", G19/365)</f>
        <v>1.3698630136986301E-2</v>
      </c>
      <c r="I19" s="13">
        <v>5</v>
      </c>
      <c r="J19" s="14" cm="1">
        <f t="array" ref="J19">_xlfn.IFS(F19="Daily", I19,F19="Weekly", I19/7,F19="Biweekly", I19/15,F19="Monthly", I19/30,F19="Quarterly", I19/90,F19="Yearly", I19/365,F19="Ad-hoc", I19/365)</f>
        <v>1.3698630136986301E-2</v>
      </c>
      <c r="K19" s="13" t="s">
        <v>59</v>
      </c>
      <c r="L19" s="13" t="s">
        <v>60</v>
      </c>
    </row>
    <row r="20" spans="1:12" x14ac:dyDescent="0.35">
      <c r="A20" s="2" t="s">
        <v>278</v>
      </c>
      <c r="B20" s="10" t="s">
        <v>10</v>
      </c>
      <c r="C20" s="10" t="s">
        <v>95</v>
      </c>
      <c r="D20" s="13" t="s">
        <v>61</v>
      </c>
      <c r="E20" s="13" t="s">
        <v>62</v>
      </c>
      <c r="F20" s="13" t="s">
        <v>44</v>
      </c>
      <c r="G20" s="13">
        <v>5</v>
      </c>
      <c r="H20" s="14" cm="1">
        <f t="array" ref="H20">_xlfn.IFS(F20="Daily", G20,F20="Weekly", G20/7,F20="Biweekly", G20/15,F20="Monthly", G20/30,F20="Quarterly", G20/90,F20="Yearly", G20/365,F20="Ad-hoc", G20/365)</f>
        <v>1.3698630136986301E-2</v>
      </c>
      <c r="I20" s="13">
        <v>5</v>
      </c>
      <c r="J20" s="14" cm="1">
        <f t="array" ref="J20">_xlfn.IFS(F20="Daily", I20,F20="Weekly", I20/7,F20="Biweekly", I20/15,F20="Monthly", I20/30,F20="Quarterly", I20/90,F20="Yearly", I20/365,F20="Ad-hoc", I20/365)</f>
        <v>1.3698630136986301E-2</v>
      </c>
      <c r="K20" s="13" t="s">
        <v>63</v>
      </c>
      <c r="L20" s="13" t="s">
        <v>60</v>
      </c>
    </row>
    <row r="21" spans="1:12" x14ac:dyDescent="0.35">
      <c r="A21" s="2" t="s">
        <v>278</v>
      </c>
      <c r="B21" s="10" t="s">
        <v>10</v>
      </c>
      <c r="C21" s="10" t="s">
        <v>95</v>
      </c>
      <c r="D21" s="13" t="s">
        <v>64</v>
      </c>
      <c r="E21" s="13" t="s">
        <v>66</v>
      </c>
      <c r="F21" s="13" t="s">
        <v>13</v>
      </c>
      <c r="G21" s="13">
        <v>1.5</v>
      </c>
      <c r="H21" s="14" cm="1">
        <f t="array" ref="H21">_xlfn.IFS(F21="Daily", G21,F21="Weekly", G21/7,F21="Biweekly", G21/15,F21="Monthly", G21/30,F21="Quarterly", G21/90,F21="Yearly", G21/365,F21="Ad-hoc", G21/365)</f>
        <v>1.5</v>
      </c>
      <c r="I21" s="13">
        <v>1.5</v>
      </c>
      <c r="J21" s="14" cm="1">
        <f t="array" ref="J21">_xlfn.IFS(F21="Daily", I21,F21="Weekly", I21/7,F21="Biweekly", I21/15,F21="Monthly", I21/30,F21="Quarterly", I21/90,F21="Yearly", I21/365,F21="Ad-hoc", I21/365)</f>
        <v>1.5</v>
      </c>
      <c r="K21" s="13" t="s">
        <v>52</v>
      </c>
      <c r="L21" s="13" t="s">
        <v>65</v>
      </c>
    </row>
    <row r="22" spans="1:12" x14ac:dyDescent="0.35">
      <c r="A22" s="2" t="s">
        <v>278</v>
      </c>
      <c r="B22" s="10" t="s">
        <v>10</v>
      </c>
      <c r="C22" s="10" t="s">
        <v>95</v>
      </c>
      <c r="D22" s="13" t="s">
        <v>64</v>
      </c>
      <c r="E22" s="13" t="s">
        <v>67</v>
      </c>
      <c r="F22" s="13" t="s">
        <v>13</v>
      </c>
      <c r="G22" s="13">
        <v>0</v>
      </c>
      <c r="H22" s="14" cm="1">
        <f t="array" ref="H22">_xlfn.IFS(F22="Daily", G22,F22="Weekly", G22/7,F22="Biweekly", G22/15,F22="Monthly", G22/30,F22="Quarterly", G22/90,F22="Yearly", G22/365,F22="Ad-hoc", G22/365)</f>
        <v>0</v>
      </c>
      <c r="I22" s="13">
        <v>0</v>
      </c>
      <c r="J22" s="14" cm="1">
        <f t="array" ref="J22">_xlfn.IFS(F22="Daily", I22,F22="Weekly", I22/7,F22="Biweekly", I22/15,F22="Monthly", I22/30,F22="Quarterly", I22/90,F22="Yearly", I22/365,F22="Ad-hoc", I22/365)</f>
        <v>0</v>
      </c>
      <c r="K22" s="13" t="s">
        <v>52</v>
      </c>
      <c r="L22" s="13" t="s">
        <v>65</v>
      </c>
    </row>
    <row r="23" spans="1:12" x14ac:dyDescent="0.35">
      <c r="A23" s="2" t="s">
        <v>278</v>
      </c>
      <c r="B23" s="10" t="s">
        <v>10</v>
      </c>
      <c r="C23" s="10" t="s">
        <v>95</v>
      </c>
      <c r="D23" s="13" t="s">
        <v>109</v>
      </c>
      <c r="E23" s="13" t="s">
        <v>110</v>
      </c>
      <c r="F23" s="13" t="s">
        <v>13</v>
      </c>
      <c r="G23" s="13">
        <v>0.5</v>
      </c>
      <c r="H23" s="14" cm="1">
        <f t="array" ref="H23">_xlfn.IFS(F23="Daily", G23,F23="Weekly", G23/7,F23="Biweekly", G23/15,F23="Monthly", G23/30,F23="Quarterly", G23/90,F23="Yearly", G23/365,F23="Ad-hoc", G23/365)</f>
        <v>0.5</v>
      </c>
      <c r="I23" s="13">
        <v>1</v>
      </c>
      <c r="J23" s="14" cm="1">
        <f t="array" ref="J23">_xlfn.IFS(F23="Daily", I23,F23="Weekly", I23/7,F23="Biweekly", I23/15,F23="Monthly", I23/30,F23="Quarterly", I23/90,F23="Yearly", I23/365,F23="Ad-hoc", I23/365)</f>
        <v>1</v>
      </c>
      <c r="K23" s="13" t="s">
        <v>52</v>
      </c>
      <c r="L23" s="13" t="s">
        <v>65</v>
      </c>
    </row>
    <row r="24" spans="1:12" x14ac:dyDescent="0.35">
      <c r="A24" s="2" t="s">
        <v>278</v>
      </c>
      <c r="B24" s="10" t="s">
        <v>10</v>
      </c>
      <c r="C24" s="10" t="s">
        <v>95</v>
      </c>
      <c r="D24" s="13" t="s">
        <v>111</v>
      </c>
      <c r="E24" s="13" t="s">
        <v>110</v>
      </c>
      <c r="F24" s="13" t="s">
        <v>13</v>
      </c>
      <c r="G24" s="13"/>
      <c r="H24" s="14" cm="1">
        <f t="array" ref="H24">_xlfn.IFS(F24="Daily", G24,F24="Weekly", G24/7,F24="Biweekly", G24/15,F24="Monthly", G24/30,F24="Quarterly", G24/90,F24="Yearly", G24/365,F24="Ad-hoc", G24/365)</f>
        <v>0</v>
      </c>
      <c r="I24" s="13"/>
      <c r="J24" s="14" cm="1">
        <f t="array" ref="J24">_xlfn.IFS(F24="Daily", I24,F24="Weekly", I24/7,F24="Biweekly", I24/15,F24="Monthly", I24/30,F24="Quarterly", I24/90,F24="Yearly", I24/365,F24="Ad-hoc", I24/365)</f>
        <v>0</v>
      </c>
      <c r="K24" s="13" t="s">
        <v>52</v>
      </c>
      <c r="L24" s="13" t="s">
        <v>65</v>
      </c>
    </row>
    <row r="25" spans="1:12" x14ac:dyDescent="0.35">
      <c r="A25" s="2" t="s">
        <v>278</v>
      </c>
      <c r="B25" s="10" t="s">
        <v>68</v>
      </c>
      <c r="C25" s="10" t="s">
        <v>95</v>
      </c>
      <c r="D25" s="13" t="s">
        <v>68</v>
      </c>
      <c r="E25" s="13" t="s">
        <v>66</v>
      </c>
      <c r="F25" s="13" t="s">
        <v>13</v>
      </c>
      <c r="G25" s="13">
        <v>1</v>
      </c>
      <c r="H25" s="14" cm="1">
        <f t="array" ref="H25">_xlfn.IFS(F25="Daily", G25,F25="Weekly", G25/7,F25="Biweekly", G25/15,F25="Monthly", G25/30,F25="Quarterly", G25/90,F25="Yearly", G25/365,F25="Ad-hoc", G25/365)</f>
        <v>1</v>
      </c>
      <c r="I25" s="13">
        <v>3</v>
      </c>
      <c r="J25" s="14" cm="1">
        <f t="array" ref="J25">_xlfn.IFS(F25="Daily", I25,F25="Weekly", I25/7,F25="Biweekly", I25/15,F25="Monthly", I25/30,F25="Quarterly", I25/90,F25="Yearly", I25/365,F25="Ad-hoc", I25/365)</f>
        <v>3</v>
      </c>
      <c r="K25" s="13" t="s">
        <v>69</v>
      </c>
      <c r="L25" s="13" t="s">
        <v>70</v>
      </c>
    </row>
    <row r="26" spans="1:12" x14ac:dyDescent="0.35">
      <c r="A26" s="2" t="s">
        <v>278</v>
      </c>
      <c r="B26" s="10" t="s">
        <v>68</v>
      </c>
      <c r="C26" s="10" t="s">
        <v>95</v>
      </c>
      <c r="D26" s="13" t="s">
        <v>68</v>
      </c>
      <c r="E26" s="13" t="s">
        <v>71</v>
      </c>
      <c r="F26" s="13" t="s">
        <v>13</v>
      </c>
      <c r="G26" s="13">
        <v>0.5</v>
      </c>
      <c r="H26" s="14" cm="1">
        <f t="array" ref="H26">_xlfn.IFS(F26="Daily", G26,F26="Weekly", G26/7,F26="Biweekly", G26/15,F26="Monthly", G26/30,F26="Quarterly", G26/90,F26="Yearly", G26/365,F26="Ad-hoc", G26/365)</f>
        <v>0.5</v>
      </c>
      <c r="I26" s="13">
        <v>2</v>
      </c>
      <c r="J26" s="14" cm="1">
        <f t="array" ref="J26">_xlfn.IFS(F26="Daily", I26,F26="Weekly", I26/7,F26="Biweekly", I26/15,F26="Monthly", I26/30,F26="Quarterly", I26/90,F26="Yearly", I26/365,F26="Ad-hoc", I26/365)</f>
        <v>2</v>
      </c>
      <c r="K26" s="13" t="s">
        <v>69</v>
      </c>
      <c r="L26" s="13" t="s">
        <v>70</v>
      </c>
    </row>
    <row r="27" spans="1:12" x14ac:dyDescent="0.35">
      <c r="A27" s="2" t="s">
        <v>278</v>
      </c>
      <c r="B27" s="10" t="s">
        <v>68</v>
      </c>
      <c r="C27" s="10" t="s">
        <v>95</v>
      </c>
      <c r="D27" s="13" t="s">
        <v>68</v>
      </c>
      <c r="E27" s="13" t="s">
        <v>72</v>
      </c>
      <c r="F27" s="13" t="s">
        <v>73</v>
      </c>
      <c r="G27" s="13">
        <v>1</v>
      </c>
      <c r="H27" s="14" cm="1">
        <f t="array" ref="H27">_xlfn.IFS(F27="Daily", G27,F27="Weekly", G27/7,F27="Biweekly", G27/15,F27="Monthly", G27/30,F27="Quarterly", G27/90,F27="Yearly", G27/365,F27="Ad-hoc", G27/365)</f>
        <v>0.14285714285714285</v>
      </c>
      <c r="I27" s="13">
        <v>0</v>
      </c>
      <c r="J27" s="14" cm="1">
        <f t="array" ref="J27">_xlfn.IFS(F27="Daily", I27,F27="Weekly", I27/7,F27="Biweekly", I27/15,F27="Monthly", I27/30,F27="Quarterly", I27/90,F27="Yearly", I27/365,F27="Ad-hoc", I27/365)</f>
        <v>0</v>
      </c>
      <c r="K27" s="13" t="s">
        <v>69</v>
      </c>
      <c r="L27" s="15"/>
    </row>
    <row r="28" spans="1:12" x14ac:dyDescent="0.35">
      <c r="A28" s="2" t="s">
        <v>278</v>
      </c>
      <c r="B28" s="13" t="s">
        <v>68</v>
      </c>
      <c r="C28" s="10" t="s">
        <v>95</v>
      </c>
      <c r="D28" s="13" t="s">
        <v>68</v>
      </c>
      <c r="E28" s="13" t="s">
        <v>74</v>
      </c>
      <c r="F28" s="13" t="s">
        <v>73</v>
      </c>
      <c r="G28" s="13">
        <v>1</v>
      </c>
      <c r="H28" s="14" cm="1">
        <f t="array" ref="H28">_xlfn.IFS(F28="Daily", G28,F28="Weekly", G28/7,F28="Biweekly", G28/15,F28="Monthly", G28/30,F28="Quarterly", G28/90,F28="Yearly", G28/365,F28="Ad-hoc", G28/365)</f>
        <v>0.14285714285714285</v>
      </c>
      <c r="I28" s="13">
        <v>0</v>
      </c>
      <c r="J28" s="14" cm="1">
        <f t="array" ref="J28">_xlfn.IFS(F28="Daily", I28,F28="Weekly", I28/7,F28="Biweekly", I28/15,F28="Monthly", I28/30,F28="Quarterly", I28/90,F28="Yearly", I28/365,F28="Ad-hoc", I28/365)</f>
        <v>0</v>
      </c>
      <c r="K28" s="13" t="s">
        <v>69</v>
      </c>
      <c r="L28" s="13"/>
    </row>
    <row r="29" spans="1:12" x14ac:dyDescent="0.35">
      <c r="A29" s="2" t="s">
        <v>278</v>
      </c>
      <c r="B29" s="10" t="s">
        <v>68</v>
      </c>
      <c r="C29" s="10" t="s">
        <v>95</v>
      </c>
      <c r="D29" s="13" t="s">
        <v>68</v>
      </c>
      <c r="E29" s="13" t="s">
        <v>75</v>
      </c>
      <c r="F29" s="13" t="s">
        <v>73</v>
      </c>
      <c r="G29" s="13">
        <v>1</v>
      </c>
      <c r="H29" s="14" cm="1">
        <f t="array" ref="H29">_xlfn.IFS(F29="Daily", G29,F29="Weekly", G29/7,F29="Biweekly", G29/15,F29="Monthly", G29/30,F29="Quarterly", G29/90,F29="Yearly", G29/365,F29="Ad-hoc", G29/365)</f>
        <v>0.14285714285714285</v>
      </c>
      <c r="I29" s="13">
        <v>0</v>
      </c>
      <c r="J29" s="14" cm="1">
        <f t="array" ref="J29">_xlfn.IFS(F29="Daily", I29,F29="Weekly", I29/7,F29="Biweekly", I29/15,F29="Monthly", I29/30,F29="Quarterly", I29/90,F29="Yearly", I29/365,F29="Ad-hoc", I29/365)</f>
        <v>0</v>
      </c>
      <c r="K29" s="13" t="s">
        <v>76</v>
      </c>
      <c r="L29" s="13"/>
    </row>
    <row r="30" spans="1:12" x14ac:dyDescent="0.35">
      <c r="A30" s="2" t="s">
        <v>278</v>
      </c>
      <c r="B30" s="10" t="s">
        <v>68</v>
      </c>
      <c r="C30" s="10" t="s">
        <v>95</v>
      </c>
      <c r="D30" s="13" t="s">
        <v>68</v>
      </c>
      <c r="E30" s="13" t="s">
        <v>77</v>
      </c>
      <c r="F30" s="13" t="s">
        <v>73</v>
      </c>
      <c r="G30" s="13">
        <v>5</v>
      </c>
      <c r="H30" s="14" cm="1">
        <f t="array" ref="H30">_xlfn.IFS(F30="Daily", G30,F30="Weekly", G30/7,F30="Biweekly", G30/15,F30="Monthly", G30/30,F30="Quarterly", G30/90,F30="Yearly", G30/365,F30="Ad-hoc", G30/365)</f>
        <v>0.7142857142857143</v>
      </c>
      <c r="I30" s="13">
        <v>2</v>
      </c>
      <c r="J30" s="14" cm="1">
        <f t="array" ref="J30">_xlfn.IFS(F30="Daily", I30,F30="Weekly", I30/7,F30="Biweekly", I30/15,F30="Monthly", I30/30,F30="Quarterly", I30/90,F30="Yearly", I30/365,F30="Ad-hoc", I30/365)</f>
        <v>0.2857142857142857</v>
      </c>
      <c r="K30" s="13" t="s">
        <v>69</v>
      </c>
      <c r="L30" s="13" t="s">
        <v>78</v>
      </c>
    </row>
    <row r="31" spans="1:12" x14ac:dyDescent="0.35">
      <c r="A31" s="2" t="s">
        <v>278</v>
      </c>
      <c r="B31" s="10" t="s">
        <v>68</v>
      </c>
      <c r="C31" s="10" t="s">
        <v>95</v>
      </c>
      <c r="D31" s="13" t="s">
        <v>68</v>
      </c>
      <c r="E31" s="13" t="s">
        <v>79</v>
      </c>
      <c r="F31" s="13" t="s">
        <v>55</v>
      </c>
      <c r="G31" s="13">
        <v>4</v>
      </c>
      <c r="H31" s="14" cm="1">
        <f t="array" ref="H31">_xlfn.IFS(F31="Daily", G31,F31="Weekly", G31/7,F31="Biweekly", G31/15,F31="Monthly", G31/30,F31="Quarterly", G31/90,F31="Yearly", G31/365,F31="Ad-hoc", G31/365)</f>
        <v>0.13333333333333333</v>
      </c>
      <c r="I31" s="13">
        <v>2</v>
      </c>
      <c r="J31" s="14" cm="1">
        <f t="array" ref="J31">_xlfn.IFS(F31="Daily", I31,F31="Weekly", I31/7,F31="Biweekly", I31/15,F31="Monthly", I31/30,F31="Quarterly", I31/90,F31="Yearly", I31/365,F31="Ad-hoc", I31/365)</f>
        <v>6.6666666666666666E-2</v>
      </c>
      <c r="K31" s="13" t="s">
        <v>69</v>
      </c>
      <c r="L31" s="13" t="s">
        <v>80</v>
      </c>
    </row>
    <row r="32" spans="1:12" x14ac:dyDescent="0.35">
      <c r="A32" s="2" t="s">
        <v>278</v>
      </c>
      <c r="B32" s="10" t="s">
        <v>68</v>
      </c>
      <c r="C32" s="10" t="s">
        <v>95</v>
      </c>
      <c r="D32" s="13" t="s">
        <v>68</v>
      </c>
      <c r="E32" s="13" t="s">
        <v>81</v>
      </c>
      <c r="F32" s="13" t="s">
        <v>13</v>
      </c>
      <c r="G32" s="13">
        <v>0.5</v>
      </c>
      <c r="H32" s="14" cm="1">
        <f t="array" ref="H32">_xlfn.IFS(F32="Daily", G32,F32="Weekly", G32/7,F32="Biweekly", G32/15,F32="Monthly", G32/30,F32="Quarterly", G32/90,F32="Yearly", G32/365,F32="Ad-hoc", G32/365)</f>
        <v>0.5</v>
      </c>
      <c r="I32" s="13">
        <v>0.5</v>
      </c>
      <c r="J32" s="14" cm="1">
        <f t="array" ref="J32">_xlfn.IFS(F32="Daily", I32,F32="Weekly", I32/7,F32="Biweekly", I32/15,F32="Monthly", I32/30,F32="Quarterly", I32/90,F32="Yearly", I32/365,F32="Ad-hoc", I32/365)</f>
        <v>0.5</v>
      </c>
      <c r="K32" s="13" t="s">
        <v>69</v>
      </c>
      <c r="L32" s="13" t="s">
        <v>80</v>
      </c>
    </row>
    <row r="33" spans="1:12" x14ac:dyDescent="0.35">
      <c r="A33" s="2" t="s">
        <v>278</v>
      </c>
      <c r="B33" s="10" t="s">
        <v>68</v>
      </c>
      <c r="C33" s="10" t="s">
        <v>95</v>
      </c>
      <c r="D33" s="13" t="s">
        <v>82</v>
      </c>
      <c r="E33" s="13" t="s">
        <v>83</v>
      </c>
      <c r="F33" s="13" t="s">
        <v>13</v>
      </c>
      <c r="G33" s="13">
        <v>0.5</v>
      </c>
      <c r="H33" s="14" cm="1">
        <f t="array" ref="H33">_xlfn.IFS(F33="Daily", G33,F33="Weekly", G33/7,F33="Biweekly", G33/15,F33="Monthly", G33/30,F33="Quarterly", G33/90,F33="Yearly", G33/365,F33="Ad-hoc", G33/365)</f>
        <v>0.5</v>
      </c>
      <c r="I33" s="13">
        <v>0.5</v>
      </c>
      <c r="J33" s="14" cm="1">
        <f t="array" ref="J33">_xlfn.IFS(F33="Daily", I33,F33="Weekly", I33/7,F33="Biweekly", I33/15,F33="Monthly", I33/30,F33="Quarterly", I33/90,F33="Yearly", I33/365,F33="Ad-hoc", I33/365)</f>
        <v>0.5</v>
      </c>
      <c r="K33" s="13" t="s">
        <v>69</v>
      </c>
      <c r="L33" s="13" t="s">
        <v>84</v>
      </c>
    </row>
    <row r="34" spans="1:12" x14ac:dyDescent="0.35">
      <c r="A34" s="2" t="s">
        <v>278</v>
      </c>
      <c r="B34" s="10" t="s">
        <v>68</v>
      </c>
      <c r="C34" s="10" t="s">
        <v>95</v>
      </c>
      <c r="D34" s="16" t="s">
        <v>97</v>
      </c>
      <c r="E34" s="13" t="s">
        <v>85</v>
      </c>
      <c r="F34" s="13" t="s">
        <v>13</v>
      </c>
      <c r="G34" s="13">
        <v>3</v>
      </c>
      <c r="H34" s="14" cm="1">
        <f t="array" ref="H34">_xlfn.IFS(F34="Daily", G34,F34="Weekly", G34/7,F34="Biweekly", G34/15,F34="Monthly", G34/30,F34="Quarterly", G34/90,F34="Yearly", G34/365,F34="Ad-hoc", G34/365)</f>
        <v>3</v>
      </c>
      <c r="I34" s="13">
        <v>1</v>
      </c>
      <c r="J34" s="14" cm="1">
        <f t="array" ref="J34">_xlfn.IFS(F34="Daily", I34,F34="Weekly", I34/7,F34="Biweekly", I34/15,F34="Monthly", I34/30,F34="Quarterly", I34/90,F34="Yearly", I34/365,F34="Ad-hoc", I34/365)</f>
        <v>1</v>
      </c>
      <c r="K34" s="13" t="s">
        <v>86</v>
      </c>
      <c r="L34" s="13" t="s">
        <v>99</v>
      </c>
    </row>
    <row r="35" spans="1:12" x14ac:dyDescent="0.35">
      <c r="A35" s="2" t="s">
        <v>278</v>
      </c>
      <c r="B35" s="10" t="s">
        <v>68</v>
      </c>
      <c r="C35" s="10" t="s">
        <v>95</v>
      </c>
      <c r="D35" s="16" t="s">
        <v>98</v>
      </c>
      <c r="E35" s="13" t="s">
        <v>87</v>
      </c>
      <c r="F35" s="13" t="s">
        <v>13</v>
      </c>
      <c r="G35" s="13">
        <v>1.5</v>
      </c>
      <c r="H35" s="14" cm="1">
        <f t="array" ref="H35">_xlfn.IFS(F35="Daily", G35,F35="Weekly", G35/7,F35="Biweekly", G35/15,F35="Monthly", G35/30,F35="Quarterly", G35/90,F35="Yearly", G35/365,F35="Ad-hoc", G35/365)</f>
        <v>1.5</v>
      </c>
      <c r="I35" s="13">
        <v>0</v>
      </c>
      <c r="J35" s="14" cm="1">
        <f t="array" ref="J35">_xlfn.IFS(F35="Daily", I35,F35="Weekly", I35/7,F35="Biweekly", I35/15,F35="Monthly", I35/30,F35="Quarterly", I35/90,F35="Yearly", I35/365,F35="Ad-hoc", I35/365)</f>
        <v>0</v>
      </c>
      <c r="K35" s="13" t="s">
        <v>86</v>
      </c>
      <c r="L35" s="13" t="s">
        <v>99</v>
      </c>
    </row>
    <row r="36" spans="1:12" x14ac:dyDescent="0.35">
      <c r="A36" s="2" t="s">
        <v>278</v>
      </c>
      <c r="B36" s="10" t="s">
        <v>68</v>
      </c>
      <c r="C36" s="10" t="s">
        <v>95</v>
      </c>
      <c r="D36" s="16" t="s">
        <v>100</v>
      </c>
      <c r="E36" s="13" t="s">
        <v>101</v>
      </c>
      <c r="F36" s="13" t="s">
        <v>13</v>
      </c>
      <c r="G36" s="13">
        <v>2</v>
      </c>
      <c r="H36" s="14" cm="1">
        <f t="array" ref="H36">_xlfn.IFS(F36="Daily", G36,F36="Weekly", G36/7,F36="Biweekly", G36/15,F36="Monthly", G36/30,F36="Quarterly", G36/90,F36="Yearly", G36/365,F36="Ad-hoc", G36/365)</f>
        <v>2</v>
      </c>
      <c r="I36" s="13">
        <v>0</v>
      </c>
      <c r="J36" s="14" cm="1">
        <f t="array" ref="J36">_xlfn.IFS(F36="Daily", I36,F36="Weekly", I36/7,F36="Biweekly", I36/15,F36="Monthly", I36/30,F36="Quarterly", I36/90,F36="Yearly", I36/365,F36="Ad-hoc", I36/365)</f>
        <v>0</v>
      </c>
      <c r="K36" s="13" t="s">
        <v>18</v>
      </c>
      <c r="L36" s="13"/>
    </row>
    <row r="37" spans="1:12" x14ac:dyDescent="0.35">
      <c r="A37" s="2" t="s">
        <v>278</v>
      </c>
      <c r="B37" s="10" t="s">
        <v>68</v>
      </c>
      <c r="C37" s="10" t="s">
        <v>95</v>
      </c>
      <c r="D37" s="16" t="s">
        <v>68</v>
      </c>
      <c r="E37" s="13" t="s">
        <v>88</v>
      </c>
      <c r="F37" s="13" t="s">
        <v>13</v>
      </c>
      <c r="G37" s="13">
        <v>2</v>
      </c>
      <c r="H37" s="14" cm="1">
        <f t="array" ref="H37">_xlfn.IFS(F37="Daily", G37,F37="Weekly", G37/7,F37="Biweekly", G37/15,F37="Monthly", G37/30,F37="Quarterly", G37/90,F37="Yearly", G37/365,F37="Ad-hoc", G37/365)</f>
        <v>2</v>
      </c>
      <c r="I37" s="13">
        <v>2</v>
      </c>
      <c r="J37" s="14" cm="1">
        <f t="array" ref="J37">_xlfn.IFS(F37="Daily", I37,F37="Weekly", I37/7,F37="Biweekly", I37/15,F37="Monthly", I37/30,F37="Quarterly", I37/90,F37="Yearly", I37/365,F37="Ad-hoc", I37/365)</f>
        <v>2</v>
      </c>
      <c r="K37" s="13" t="s">
        <v>69</v>
      </c>
      <c r="L37" s="13" t="s">
        <v>80</v>
      </c>
    </row>
    <row r="38" spans="1:12" x14ac:dyDescent="0.35">
      <c r="A38" s="2" t="s">
        <v>279</v>
      </c>
      <c r="B38" s="10" t="s">
        <v>89</v>
      </c>
      <c r="C38" s="10" t="s">
        <v>95</v>
      </c>
      <c r="D38" s="13" t="s">
        <v>89</v>
      </c>
      <c r="E38" s="13" t="s">
        <v>90</v>
      </c>
      <c r="F38" s="13" t="s">
        <v>13</v>
      </c>
      <c r="G38" s="13">
        <v>1</v>
      </c>
      <c r="H38" s="14" cm="1">
        <f t="array" ref="H38">_xlfn.IFS(F38="Daily", G38,F38="Weekly", G38/7,F38="Biweekly", G38/15,F38="Monthly", G38/30,F38="Quarterly", G38/90,F38="Yearly", G38/365,F38="Ad-hoc", G38/365)</f>
        <v>1</v>
      </c>
      <c r="I38" s="13">
        <v>4</v>
      </c>
      <c r="J38" s="14" cm="1">
        <f t="array" ref="J38">_xlfn.IFS(F38="Daily", I38,F38="Weekly", I38/7,F38="Biweekly", I38/15,F38="Monthly", I38/30,F38="Quarterly", I38/90,F38="Yearly", I38/365,F38="Ad-hoc", I38/365)</f>
        <v>4</v>
      </c>
      <c r="K38" s="13" t="s">
        <v>69</v>
      </c>
      <c r="L38" s="13" t="s">
        <v>91</v>
      </c>
    </row>
    <row r="39" spans="1:12" x14ac:dyDescent="0.35">
      <c r="A39" s="2" t="s">
        <v>279</v>
      </c>
      <c r="B39" s="10" t="s">
        <v>89</v>
      </c>
      <c r="C39" s="10" t="s">
        <v>95</v>
      </c>
      <c r="D39" s="13" t="s">
        <v>89</v>
      </c>
      <c r="E39" s="13" t="s">
        <v>92</v>
      </c>
      <c r="F39" s="13" t="s">
        <v>73</v>
      </c>
      <c r="G39" s="13">
        <v>2</v>
      </c>
      <c r="H39" s="14" cm="1">
        <f t="array" ref="H39">_xlfn.IFS(F39="Daily", G39,F39="Weekly", G39/7,F39="Biweekly", G39/15,F39="Monthly", G39/30,F39="Quarterly", G39/90,F39="Yearly", G39/365,F39="Ad-hoc", G39/365)</f>
        <v>0.2857142857142857</v>
      </c>
      <c r="I39" s="13">
        <v>2</v>
      </c>
      <c r="J39" s="14" cm="1">
        <f t="array" ref="J39">_xlfn.IFS(F39="Daily", I39,F39="Weekly", I39/7,F39="Biweekly", I39/15,F39="Monthly", I39/30,F39="Quarterly", I39/90,F39="Yearly", I39/365,F39="Ad-hoc", I39/365)</f>
        <v>0.2857142857142857</v>
      </c>
      <c r="K39" s="13" t="s">
        <v>69</v>
      </c>
      <c r="L39" s="13" t="s">
        <v>91</v>
      </c>
    </row>
    <row r="40" spans="1:12" x14ac:dyDescent="0.35">
      <c r="A40" s="2" t="s">
        <v>279</v>
      </c>
      <c r="B40" s="10" t="s">
        <v>242</v>
      </c>
      <c r="C40" s="10" t="s">
        <v>95</v>
      </c>
      <c r="D40" s="5" t="s">
        <v>243</v>
      </c>
      <c r="E40" s="5" t="s">
        <v>117</v>
      </c>
      <c r="F40" s="13" t="s">
        <v>73</v>
      </c>
      <c r="G40" s="5">
        <v>0</v>
      </c>
      <c r="H40" s="14" cm="1">
        <f t="array" ref="H40">_xlfn.IFS(F40="Daily", G40,F40="Weekly", G40/7,F40="Biweekly", G40/15,F40="Monthly", G40/30,F40="Quarterly", G40/90,F40="Yearly", G40/365,F40="Ad-hoc", G40/365)</f>
        <v>0</v>
      </c>
      <c r="I40" s="5">
        <v>1</v>
      </c>
      <c r="J40" s="14" cm="1">
        <f t="array" ref="J40">_xlfn.IFS(F40="Daily", I40,F40="Weekly", I40/7,F40="Biweekly", I40/15,F40="Monthly", I40/30,F40="Quarterly", I40/90,F40="Yearly", I40/365,F40="Ad-hoc", I40/365)</f>
        <v>0.14285714285714285</v>
      </c>
      <c r="K40" s="5"/>
      <c r="L40" s="5" t="s">
        <v>118</v>
      </c>
    </row>
    <row r="41" spans="1:12" x14ac:dyDescent="0.35">
      <c r="A41" s="2" t="s">
        <v>279</v>
      </c>
      <c r="B41" s="10" t="s">
        <v>242</v>
      </c>
      <c r="C41" s="10" t="s">
        <v>95</v>
      </c>
      <c r="D41" s="5" t="s">
        <v>243</v>
      </c>
      <c r="E41" s="5" t="s">
        <v>119</v>
      </c>
      <c r="F41" s="13" t="s">
        <v>73</v>
      </c>
      <c r="G41" s="5">
        <v>0</v>
      </c>
      <c r="H41" s="14" cm="1">
        <f t="array" ref="H41">_xlfn.IFS(F41="Daily", G41,F41="Weekly", G41/7,F41="Biweekly", G41/15,F41="Monthly", G41/30,F41="Quarterly", G41/90,F41="Yearly", G41/365,F41="Ad-hoc", G41/365)</f>
        <v>0</v>
      </c>
      <c r="I41" s="5">
        <v>0.5</v>
      </c>
      <c r="J41" s="14" cm="1">
        <f t="array" ref="J41">_xlfn.IFS(F41="Daily", I41,F41="Weekly", I41/7,F41="Biweekly", I41/15,F41="Monthly", I41/30,F41="Quarterly", I41/90,F41="Yearly", I41/365,F41="Ad-hoc", I41/365)</f>
        <v>7.1428571428571425E-2</v>
      </c>
      <c r="K41" s="5"/>
      <c r="L41" s="5" t="s">
        <v>118</v>
      </c>
    </row>
    <row r="42" spans="1:12" x14ac:dyDescent="0.35">
      <c r="A42" s="2" t="s">
        <v>279</v>
      </c>
      <c r="B42" s="10" t="s">
        <v>242</v>
      </c>
      <c r="C42" s="10" t="s">
        <v>95</v>
      </c>
      <c r="D42" s="5" t="s">
        <v>243</v>
      </c>
      <c r="E42" s="5" t="s">
        <v>121</v>
      </c>
      <c r="F42" s="13" t="s">
        <v>13</v>
      </c>
      <c r="G42" s="5">
        <v>0</v>
      </c>
      <c r="H42" s="14" cm="1">
        <f t="array" ref="H42">_xlfn.IFS(F42="Daily", G42,F42="Weekly", G42/7,F42="Biweekly", G42/15,F42="Monthly", G42/30,F42="Quarterly", G42/90,F42="Yearly", G42/365,F42="Ad-hoc", G42/365)</f>
        <v>0</v>
      </c>
      <c r="I42" s="5">
        <v>1.5</v>
      </c>
      <c r="J42" s="14" cm="1">
        <f t="array" ref="J42">_xlfn.IFS(F42="Daily", I42,F42="Weekly", I42/7,F42="Biweekly", I42/15,F42="Monthly", I42/30,F42="Quarterly", I42/90,F42="Yearly", I42/365,F42="Ad-hoc", I42/365)</f>
        <v>1.5</v>
      </c>
      <c r="K42" s="5"/>
      <c r="L42" s="5" t="s">
        <v>122</v>
      </c>
    </row>
    <row r="43" spans="1:12" x14ac:dyDescent="0.35">
      <c r="A43" s="2" t="s">
        <v>279</v>
      </c>
      <c r="B43" s="10" t="s">
        <v>242</v>
      </c>
      <c r="C43" s="10" t="s">
        <v>95</v>
      </c>
      <c r="D43" s="5" t="s">
        <v>243</v>
      </c>
      <c r="E43" s="5" t="s">
        <v>123</v>
      </c>
      <c r="F43" s="13" t="s">
        <v>13</v>
      </c>
      <c r="G43" s="8">
        <v>0</v>
      </c>
      <c r="H43" s="14" cm="1">
        <f t="array" ref="H43">_xlfn.IFS(F43="Daily", G43,F43="Weekly", G43/7,F43="Biweekly", G43/15,F43="Monthly", G43/30,F43="Quarterly", G43/90,F43="Yearly", G43/365,F43="Ad-hoc", G43/365)</f>
        <v>0</v>
      </c>
      <c r="I43" s="5">
        <v>6</v>
      </c>
      <c r="J43" s="14" cm="1">
        <f t="array" ref="J43">_xlfn.IFS(F43="Daily", I43,F43="Weekly", I43/7,F43="Biweekly", I43/15,F43="Monthly", I43/30,F43="Quarterly", I43/90,F43="Yearly", I43/365,F43="Ad-hoc", I43/365)</f>
        <v>6</v>
      </c>
      <c r="K43" s="5"/>
      <c r="L43" s="5" t="s">
        <v>122</v>
      </c>
    </row>
    <row r="44" spans="1:12" x14ac:dyDescent="0.35">
      <c r="A44" s="2" t="s">
        <v>279</v>
      </c>
      <c r="B44" s="10" t="s">
        <v>242</v>
      </c>
      <c r="C44" s="10" t="s">
        <v>95</v>
      </c>
      <c r="D44" s="5" t="s">
        <v>243</v>
      </c>
      <c r="E44" s="5" t="s">
        <v>124</v>
      </c>
      <c r="F44" s="13" t="s">
        <v>13</v>
      </c>
      <c r="G44" s="5">
        <v>1</v>
      </c>
      <c r="H44" s="14" cm="1">
        <f t="array" ref="H44">_xlfn.IFS(F44="Daily", G44,F44="Weekly", G44/7,F44="Biweekly", G44/15,F44="Monthly", G44/30,F44="Quarterly", G44/90,F44="Yearly", G44/365,F44="Ad-hoc", G44/365)</f>
        <v>1</v>
      </c>
      <c r="I44" s="5">
        <v>0.5</v>
      </c>
      <c r="J44" s="14" cm="1">
        <f t="array" ref="J44">_xlfn.IFS(F44="Daily", I44,F44="Weekly", I44/7,F44="Biweekly", I44/15,F44="Monthly", I44/30,F44="Quarterly", I44/90,F44="Yearly", I44/365,F44="Ad-hoc", I44/365)</f>
        <v>0.5</v>
      </c>
      <c r="K44" s="5" t="s">
        <v>126</v>
      </c>
      <c r="L44" s="5" t="s">
        <v>125</v>
      </c>
    </row>
    <row r="45" spans="1:12" x14ac:dyDescent="0.35">
      <c r="A45" s="2" t="s">
        <v>279</v>
      </c>
      <c r="B45" s="10" t="s">
        <v>242</v>
      </c>
      <c r="C45" s="10" t="s">
        <v>95</v>
      </c>
      <c r="D45" s="5" t="s">
        <v>243</v>
      </c>
      <c r="E45" s="5" t="s">
        <v>127</v>
      </c>
      <c r="F45" s="5" t="s">
        <v>152</v>
      </c>
      <c r="G45" s="5">
        <v>1</v>
      </c>
      <c r="H45" s="14" cm="1">
        <f t="array" ref="H45">_xlfn.IFS(F45="Daily", G45,F45="Weekly", G45/7,F45="Biweekly", G45/15,F45="Monthly", G45/30,F45="Quarterly", G45/90,F45="Yearly", G45/365,F45="Ad-hoc", G45/365)</f>
        <v>6.6666666666666666E-2</v>
      </c>
      <c r="I45" s="5">
        <v>1</v>
      </c>
      <c r="J45" s="14" cm="1">
        <f t="array" ref="J45">_xlfn.IFS(F45="Daily", I45,F45="Weekly", I45/7,F45="Biweekly", I45/15,F45="Monthly", I45/30,F45="Quarterly", I45/90,F45="Yearly", I45/365,F45="Ad-hoc", I45/365)</f>
        <v>6.6666666666666666E-2</v>
      </c>
      <c r="K45" s="5" t="s">
        <v>126</v>
      </c>
      <c r="L45" s="5" t="s">
        <v>122</v>
      </c>
    </row>
    <row r="46" spans="1:12" x14ac:dyDescent="0.35">
      <c r="A46" s="2" t="s">
        <v>279</v>
      </c>
      <c r="B46" s="10" t="s">
        <v>242</v>
      </c>
      <c r="C46" s="10" t="s">
        <v>95</v>
      </c>
      <c r="D46" s="5" t="s">
        <v>243</v>
      </c>
      <c r="E46" s="5" t="s">
        <v>129</v>
      </c>
      <c r="F46" s="13" t="s">
        <v>73</v>
      </c>
      <c r="G46" s="5">
        <v>1.5</v>
      </c>
      <c r="H46" s="14" cm="1">
        <f t="array" ref="H46">_xlfn.IFS(F46="Daily", G46,F46="Weekly", G46/7,F46="Biweekly", G46/15,F46="Monthly", G46/30,F46="Quarterly", G46/90,F46="Yearly", G46/365,F46="Ad-hoc", G46/365)</f>
        <v>0.21428571428571427</v>
      </c>
      <c r="I46" s="5">
        <v>1.5</v>
      </c>
      <c r="J46" s="14" cm="1">
        <f t="array" ref="J46">_xlfn.IFS(F46="Daily", I46,F46="Weekly", I46/7,F46="Biweekly", I46/15,F46="Monthly", I46/30,F46="Quarterly", I46/90,F46="Yearly", I46/365,F46="Ad-hoc", I46/365)</f>
        <v>0.21428571428571427</v>
      </c>
      <c r="K46" s="5" t="s">
        <v>18</v>
      </c>
      <c r="L46" s="5" t="s">
        <v>118</v>
      </c>
    </row>
    <row r="47" spans="1:12" x14ac:dyDescent="0.35">
      <c r="A47" s="2" t="s">
        <v>279</v>
      </c>
      <c r="B47" s="10" t="s">
        <v>242</v>
      </c>
      <c r="C47" s="10" t="s">
        <v>95</v>
      </c>
      <c r="D47" s="5" t="s">
        <v>243</v>
      </c>
      <c r="E47" s="5" t="s">
        <v>130</v>
      </c>
      <c r="F47" s="13" t="s">
        <v>13</v>
      </c>
      <c r="G47" s="5">
        <v>0.5</v>
      </c>
      <c r="H47" s="14" cm="1">
        <f t="array" ref="H47">_xlfn.IFS(F47="Daily", G47,F47="Weekly", G47/7,F47="Biweekly", G47/15,F47="Monthly", G47/30,F47="Quarterly", G47/90,F47="Yearly", G47/365,F47="Ad-hoc", G47/365)</f>
        <v>0.5</v>
      </c>
      <c r="I47" s="5">
        <v>0.5</v>
      </c>
      <c r="J47" s="14" cm="1">
        <f t="array" ref="J47">_xlfn.IFS(F47="Daily", I47,F47="Weekly", I47/7,F47="Biweekly", I47/15,F47="Monthly", I47/30,F47="Quarterly", I47/90,F47="Yearly", I47/365,F47="Ad-hoc", I47/365)</f>
        <v>0.5</v>
      </c>
      <c r="K47" s="5" t="s">
        <v>126</v>
      </c>
      <c r="L47" s="5" t="s">
        <v>122</v>
      </c>
    </row>
    <row r="48" spans="1:12" x14ac:dyDescent="0.35">
      <c r="A48" s="2" t="s">
        <v>279</v>
      </c>
      <c r="B48" s="10" t="s">
        <v>131</v>
      </c>
      <c r="C48" s="10" t="s">
        <v>95</v>
      </c>
      <c r="D48" s="13" t="s">
        <v>244</v>
      </c>
      <c r="E48" s="5" t="s">
        <v>121</v>
      </c>
      <c r="F48" s="13" t="s">
        <v>13</v>
      </c>
      <c r="G48" s="13">
        <v>0.5</v>
      </c>
      <c r="H48" s="14" cm="1">
        <f t="array" ref="H48">_xlfn.IFS(F48="Daily", G48,F48="Weekly", G48/7,F48="Biweekly", G48/15,F48="Monthly", G48/30,F48="Quarterly", G48/90,F48="Yearly", G48/365,F48="Ad-hoc", G48/365)</f>
        <v>0.5</v>
      </c>
      <c r="I48" s="5">
        <v>1.5</v>
      </c>
      <c r="J48" s="14" cm="1">
        <f t="array" ref="J48">_xlfn.IFS(F48="Daily", I48,F48="Weekly", I48/7,F48="Biweekly", I48/15,F48="Monthly", I48/30,F48="Quarterly", I48/90,F48="Yearly", I48/365,F48="Ad-hoc", I48/365)</f>
        <v>1.5</v>
      </c>
      <c r="K48" s="13" t="s">
        <v>18</v>
      </c>
      <c r="L48" s="5" t="s">
        <v>132</v>
      </c>
    </row>
    <row r="49" spans="1:12" x14ac:dyDescent="0.35">
      <c r="A49" s="2" t="s">
        <v>279</v>
      </c>
      <c r="B49" s="10" t="s">
        <v>131</v>
      </c>
      <c r="C49" s="10" t="s">
        <v>95</v>
      </c>
      <c r="D49" s="13" t="s">
        <v>244</v>
      </c>
      <c r="E49" s="5" t="s">
        <v>123</v>
      </c>
      <c r="F49" s="13" t="s">
        <v>13</v>
      </c>
      <c r="G49" s="13">
        <v>0</v>
      </c>
      <c r="H49" s="14" cm="1">
        <f t="array" ref="H49">_xlfn.IFS(F49="Daily", G49,F49="Weekly", G49/7,F49="Biweekly", G49/15,F49="Monthly", G49/30,F49="Quarterly", G49/90,F49="Yearly", G49/365,F49="Ad-hoc", G49/365)</f>
        <v>0</v>
      </c>
      <c r="I49" s="5">
        <v>1</v>
      </c>
      <c r="J49" s="14" cm="1">
        <f t="array" ref="J49">_xlfn.IFS(F49="Daily", I49,F49="Weekly", I49/7,F49="Biweekly", I49/15,F49="Monthly", I49/30,F49="Quarterly", I49/90,F49="Yearly", I49/365,F49="Ad-hoc", I49/365)</f>
        <v>1</v>
      </c>
      <c r="K49" s="13"/>
      <c r="L49" s="5" t="s">
        <v>122</v>
      </c>
    </row>
    <row r="50" spans="1:12" x14ac:dyDescent="0.35">
      <c r="A50" s="2" t="s">
        <v>279</v>
      </c>
      <c r="B50" s="10" t="s">
        <v>131</v>
      </c>
      <c r="C50" s="10" t="s">
        <v>95</v>
      </c>
      <c r="D50" s="13" t="s">
        <v>244</v>
      </c>
      <c r="E50" s="5" t="s">
        <v>133</v>
      </c>
      <c r="F50" s="13" t="s">
        <v>13</v>
      </c>
      <c r="G50" s="13">
        <v>0</v>
      </c>
      <c r="H50" s="14" cm="1">
        <f t="array" ref="H50">_xlfn.IFS(F50="Daily", G50,F50="Weekly", G50/7,F50="Biweekly", G50/15,F50="Monthly", G50/30,F50="Quarterly", G50/90,F50="Yearly", G50/365,F50="Ad-hoc", G50/365)</f>
        <v>0</v>
      </c>
      <c r="I50" s="5">
        <v>0.5</v>
      </c>
      <c r="J50" s="14" cm="1">
        <f t="array" ref="J50">_xlfn.IFS(F50="Daily", I50,F50="Weekly", I50/7,F50="Biweekly", I50/15,F50="Monthly", I50/30,F50="Quarterly", I50/90,F50="Yearly", I50/365,F50="Ad-hoc", I50/365)</f>
        <v>0.5</v>
      </c>
      <c r="K50" s="13"/>
      <c r="L50" s="5" t="s">
        <v>134</v>
      </c>
    </row>
    <row r="51" spans="1:12" x14ac:dyDescent="0.35">
      <c r="A51" s="2" t="s">
        <v>279</v>
      </c>
      <c r="B51" s="10" t="s">
        <v>131</v>
      </c>
      <c r="C51" s="10" t="s">
        <v>95</v>
      </c>
      <c r="D51" s="13" t="s">
        <v>244</v>
      </c>
      <c r="E51" s="5" t="s">
        <v>130</v>
      </c>
      <c r="F51" s="13" t="s">
        <v>13</v>
      </c>
      <c r="G51" s="13">
        <v>0</v>
      </c>
      <c r="H51" s="14" cm="1">
        <f t="array" ref="H51">_xlfn.IFS(F51="Daily", G51,F51="Weekly", G51/7,F51="Biweekly", G51/15,F51="Monthly", G51/30,F51="Quarterly", G51/90,F51="Yearly", G51/365,F51="Ad-hoc", G51/365)</f>
        <v>0</v>
      </c>
      <c r="I51" s="5">
        <v>0.5</v>
      </c>
      <c r="J51" s="14" cm="1">
        <f t="array" ref="J51">_xlfn.IFS(F51="Daily", I51,F51="Weekly", I51/7,F51="Biweekly", I51/15,F51="Monthly", I51/30,F51="Quarterly", I51/90,F51="Yearly", I51/365,F51="Ad-hoc", I51/365)</f>
        <v>0.5</v>
      </c>
      <c r="K51" s="13"/>
      <c r="L51" s="5" t="s">
        <v>122</v>
      </c>
    </row>
    <row r="52" spans="1:12" x14ac:dyDescent="0.35">
      <c r="A52" s="2" t="s">
        <v>279</v>
      </c>
      <c r="B52" s="10" t="s">
        <v>135</v>
      </c>
      <c r="C52" s="10" t="s">
        <v>95</v>
      </c>
      <c r="D52" s="10" t="s">
        <v>135</v>
      </c>
      <c r="E52" s="5" t="s">
        <v>136</v>
      </c>
      <c r="F52" s="13" t="s">
        <v>73</v>
      </c>
      <c r="G52" s="13">
        <v>0</v>
      </c>
      <c r="H52" s="14" cm="1">
        <f t="array" ref="H52">_xlfn.IFS(F52="Daily", G52,F52="Weekly", G52/7,F52="Biweekly", G52/15,F52="Monthly", G52/30,F52="Quarterly", G52/90,F52="Yearly", G52/365,F52="Ad-hoc", G52/365)</f>
        <v>0</v>
      </c>
      <c r="I52" s="5">
        <v>2</v>
      </c>
      <c r="J52" s="14" cm="1">
        <f t="array" ref="J52">_xlfn.IFS(F52="Daily", I52,F52="Weekly", I52/7,F52="Biweekly", I52/15,F52="Monthly", I52/30,F52="Quarterly", I52/90,F52="Yearly", I52/365,F52="Ad-hoc", I52/365)</f>
        <v>0.2857142857142857</v>
      </c>
      <c r="K52" s="13"/>
      <c r="L52" s="5" t="s">
        <v>138</v>
      </c>
    </row>
    <row r="53" spans="1:12" x14ac:dyDescent="0.35">
      <c r="A53" s="2" t="s">
        <v>279</v>
      </c>
      <c r="B53" s="10" t="s">
        <v>135</v>
      </c>
      <c r="C53" s="10" t="s">
        <v>95</v>
      </c>
      <c r="D53" s="10" t="s">
        <v>135</v>
      </c>
      <c r="E53" s="5" t="s">
        <v>139</v>
      </c>
      <c r="F53" s="13" t="s">
        <v>55</v>
      </c>
      <c r="G53" s="13">
        <v>0</v>
      </c>
      <c r="H53" s="14" cm="1">
        <f t="array" ref="H53">_xlfn.IFS(F53="Daily", G53,F53="Weekly", G53/7,F53="Biweekly", G53/15,F53="Monthly", G53/30,F53="Quarterly", G53/90,F53="Yearly", G53/365,F53="Ad-hoc", G53/365)</f>
        <v>0</v>
      </c>
      <c r="I53" s="5">
        <v>1</v>
      </c>
      <c r="J53" s="14" cm="1">
        <f t="array" ref="J53">_xlfn.IFS(F53="Daily", I53,F53="Weekly", I53/7,F53="Biweekly", I53/15,F53="Monthly", I53/30,F53="Quarterly", I53/90,F53="Yearly", I53/365,F53="Ad-hoc", I53/365)</f>
        <v>3.3333333333333333E-2</v>
      </c>
      <c r="K53" s="13"/>
      <c r="L53" s="5" t="s">
        <v>138</v>
      </c>
    </row>
    <row r="54" spans="1:12" x14ac:dyDescent="0.35">
      <c r="A54" s="2" t="s">
        <v>279</v>
      </c>
      <c r="B54" s="10" t="s">
        <v>135</v>
      </c>
      <c r="C54" s="10" t="s">
        <v>95</v>
      </c>
      <c r="D54" s="10" t="s">
        <v>135</v>
      </c>
      <c r="E54" s="5" t="s">
        <v>141</v>
      </c>
      <c r="F54" s="13" t="s">
        <v>73</v>
      </c>
      <c r="G54" s="13">
        <v>0</v>
      </c>
      <c r="H54" s="14" cm="1">
        <f t="array" ref="H54">_xlfn.IFS(F54="Daily", G54,F54="Weekly", G54/7,F54="Biweekly", G54/15,F54="Monthly", G54/30,F54="Quarterly", G54/90,F54="Yearly", G54/365,F54="Ad-hoc", G54/365)</f>
        <v>0</v>
      </c>
      <c r="I54" s="5"/>
      <c r="J54" s="14" cm="1">
        <f t="array" ref="J54">_xlfn.IFS(F54="Daily", I54,F54="Weekly", I54/7,F54="Biweekly", I54/15,F54="Monthly", I54/30,F54="Quarterly", I54/90,F54="Yearly", I54/365,F54="Ad-hoc", I54/365)</f>
        <v>0</v>
      </c>
      <c r="K54" s="13"/>
      <c r="L54" s="5" t="s">
        <v>142</v>
      </c>
    </row>
    <row r="55" spans="1:12" x14ac:dyDescent="0.35">
      <c r="A55" s="2" t="s">
        <v>279</v>
      </c>
      <c r="B55" s="10" t="s">
        <v>135</v>
      </c>
      <c r="C55" s="10" t="s">
        <v>95</v>
      </c>
      <c r="D55" s="10" t="s">
        <v>135</v>
      </c>
      <c r="E55" s="5" t="s">
        <v>143</v>
      </c>
      <c r="F55" s="13" t="s">
        <v>13</v>
      </c>
      <c r="G55" s="13">
        <v>0</v>
      </c>
      <c r="H55" s="14" cm="1">
        <f t="array" ref="H55">_xlfn.IFS(F55="Daily", G55,F55="Weekly", G55/7,F55="Biweekly", G55/15,F55="Monthly", G55/30,F55="Quarterly", G55/90,F55="Yearly", G55/365,F55="Ad-hoc", G55/365)</f>
        <v>0</v>
      </c>
      <c r="I55" s="5">
        <v>1</v>
      </c>
      <c r="J55" s="14" cm="1">
        <f t="array" ref="J55">_xlfn.IFS(F55="Daily", I55,F55="Weekly", I55/7,F55="Biweekly", I55/15,F55="Monthly", I55/30,F55="Quarterly", I55/90,F55="Yearly", I55/365,F55="Ad-hoc", I55/365)</f>
        <v>1</v>
      </c>
      <c r="K55" s="13"/>
      <c r="L55" s="5" t="s">
        <v>144</v>
      </c>
    </row>
    <row r="56" spans="1:12" x14ac:dyDescent="0.35">
      <c r="A56" s="2" t="s">
        <v>279</v>
      </c>
      <c r="B56" s="10" t="s">
        <v>135</v>
      </c>
      <c r="C56" s="10" t="s">
        <v>95</v>
      </c>
      <c r="D56" s="10" t="s">
        <v>135</v>
      </c>
      <c r="E56" s="5" t="s">
        <v>145</v>
      </c>
      <c r="F56" s="13" t="s">
        <v>146</v>
      </c>
      <c r="G56" s="13">
        <v>0</v>
      </c>
      <c r="H56" s="14" cm="1">
        <f t="array" ref="H56">_xlfn.IFS(F56="Daily", G56,F56="Weekly", G56/7,F56="Biweekly", G56/15,F56="Monthly", G56/30,F56="Quarterly", G56/90,F56="Yearly", G56/365,F56="Ad-hoc", G56/365)</f>
        <v>0</v>
      </c>
      <c r="I56" s="5">
        <v>8</v>
      </c>
      <c r="J56" s="14" cm="1">
        <f t="array" ref="J56">_xlfn.IFS(F56="Daily", I56,F56="Weekly", I56/7,F56="Biweekly", I56/15,F56="Monthly", I56/30,F56="Quarterly", I56/90,F56="Yearly", I56/365,F56="Ad-hoc", I56/365)</f>
        <v>8.8888888888888892E-2</v>
      </c>
      <c r="K56" s="13"/>
      <c r="L56" s="5" t="s">
        <v>147</v>
      </c>
    </row>
    <row r="57" spans="1:12" x14ac:dyDescent="0.35">
      <c r="A57" s="2" t="s">
        <v>279</v>
      </c>
      <c r="B57" s="10" t="s">
        <v>135</v>
      </c>
      <c r="C57" s="10" t="s">
        <v>95</v>
      </c>
      <c r="D57" s="10" t="s">
        <v>135</v>
      </c>
      <c r="E57" s="5" t="s">
        <v>148</v>
      </c>
      <c r="F57" s="13" t="s">
        <v>13</v>
      </c>
      <c r="G57" s="13">
        <v>0</v>
      </c>
      <c r="H57" s="14" cm="1">
        <f t="array" ref="H57">_xlfn.IFS(F57="Daily", G57,F57="Weekly", G57/7,F57="Biweekly", G57/15,F57="Monthly", G57/30,F57="Quarterly", G57/90,F57="Yearly", G57/365,F57="Ad-hoc", G57/365)</f>
        <v>0</v>
      </c>
      <c r="I57" s="5">
        <v>2</v>
      </c>
      <c r="J57" s="14" cm="1">
        <f t="array" ref="J57">_xlfn.IFS(F57="Daily", I57,F57="Weekly", I57/7,F57="Biweekly", I57/15,F57="Monthly", I57/30,F57="Quarterly", I57/90,F57="Yearly", I57/365,F57="Ad-hoc", I57/365)</f>
        <v>2</v>
      </c>
      <c r="K57" s="13"/>
      <c r="L57" s="5" t="s">
        <v>149</v>
      </c>
    </row>
    <row r="58" spans="1:12" x14ac:dyDescent="0.35">
      <c r="A58" s="2" t="s">
        <v>279</v>
      </c>
      <c r="B58" s="10" t="s">
        <v>135</v>
      </c>
      <c r="C58" s="10" t="s">
        <v>95</v>
      </c>
      <c r="D58" s="10" t="s">
        <v>135</v>
      </c>
      <c r="E58" s="5" t="s">
        <v>150</v>
      </c>
      <c r="F58" s="13" t="s">
        <v>13</v>
      </c>
      <c r="G58" s="13">
        <v>0</v>
      </c>
      <c r="H58" s="14" cm="1">
        <f t="array" ref="H58">_xlfn.IFS(F58="Daily", G58,F58="Weekly", G58/7,F58="Biweekly", G58/15,F58="Monthly", G58/30,F58="Quarterly", G58/90,F58="Yearly", G58/365,F58="Ad-hoc", G58/365)</f>
        <v>0</v>
      </c>
      <c r="I58" s="5">
        <v>1</v>
      </c>
      <c r="J58" s="14" cm="1">
        <f t="array" ref="J58">_xlfn.IFS(F58="Daily", I58,F58="Weekly", I58/7,F58="Biweekly", I58/15,F58="Monthly", I58/30,F58="Quarterly", I58/90,F58="Yearly", I58/365,F58="Ad-hoc", I58/365)</f>
        <v>1</v>
      </c>
      <c r="K58" s="13"/>
      <c r="L58" s="5" t="s">
        <v>144</v>
      </c>
    </row>
    <row r="59" spans="1:12" x14ac:dyDescent="0.35">
      <c r="A59" s="2" t="s">
        <v>279</v>
      </c>
      <c r="B59" s="10" t="s">
        <v>135</v>
      </c>
      <c r="C59" s="10" t="s">
        <v>95</v>
      </c>
      <c r="D59" s="10" t="s">
        <v>135</v>
      </c>
      <c r="E59" s="5" t="s">
        <v>151</v>
      </c>
      <c r="F59" s="5" t="s">
        <v>152</v>
      </c>
      <c r="G59" s="13">
        <v>0</v>
      </c>
      <c r="H59" s="14" cm="1">
        <f t="array" ref="H59">_xlfn.IFS(F59="Daily", G59,F59="Weekly", G59/7,F59="Biweekly", G59/15,F59="Monthly", G59/30,F59="Quarterly", G59/90,F59="Yearly", G59/365,F59="Ad-hoc", G59/365)</f>
        <v>0</v>
      </c>
      <c r="I59" s="5">
        <v>0.5</v>
      </c>
      <c r="J59" s="14" cm="1">
        <f t="array" ref="J59">_xlfn.IFS(F59="Daily", I59,F59="Weekly", I59/7,F59="Biweekly", I59/15,F59="Monthly", I59/30,F59="Quarterly", I59/90,F59="Yearly", I59/365,F59="Ad-hoc", I59/365)</f>
        <v>3.3333333333333333E-2</v>
      </c>
      <c r="K59" s="13"/>
      <c r="L59" s="5" t="s">
        <v>134</v>
      </c>
    </row>
    <row r="60" spans="1:12" x14ac:dyDescent="0.35">
      <c r="A60" s="2" t="s">
        <v>279</v>
      </c>
      <c r="B60" s="10" t="s">
        <v>135</v>
      </c>
      <c r="C60" s="10" t="s">
        <v>95</v>
      </c>
      <c r="D60" s="10" t="s">
        <v>135</v>
      </c>
      <c r="E60" s="5" t="s">
        <v>153</v>
      </c>
      <c r="F60" s="5" t="s">
        <v>154</v>
      </c>
      <c r="G60" s="5">
        <v>24</v>
      </c>
      <c r="H60" s="14" cm="1">
        <f t="array" ref="H60">_xlfn.IFS(F60="Daily", G60,F60="Weekly", G60/7,F60="Biweekly", G60/15,F60="Monthly", G60/30,F60="Quarterly", G60/90,F60="Yearly", G60/365,F60="Ad-hoc", G60/365)</f>
        <v>6.575342465753424E-2</v>
      </c>
      <c r="I60" s="5">
        <v>0</v>
      </c>
      <c r="J60" s="14" cm="1">
        <f t="array" ref="J60">_xlfn.IFS(F60="Daily", I60,F60="Weekly", I60/7,F60="Biweekly", I60/15,F60="Monthly", I60/30,F60="Quarterly", I60/90,F60="Yearly", I60/365,F60="Ad-hoc", I60/365)</f>
        <v>0</v>
      </c>
      <c r="K60" s="5" t="s">
        <v>155</v>
      </c>
      <c r="L60" s="13"/>
    </row>
    <row r="61" spans="1:12" x14ac:dyDescent="0.35">
      <c r="A61" s="2" t="s">
        <v>279</v>
      </c>
      <c r="B61" s="10" t="s">
        <v>135</v>
      </c>
      <c r="C61" s="10" t="s">
        <v>95</v>
      </c>
      <c r="D61" s="10" t="s">
        <v>135</v>
      </c>
      <c r="E61" s="5" t="s">
        <v>156</v>
      </c>
      <c r="F61" s="5" t="s">
        <v>154</v>
      </c>
      <c r="G61" s="5">
        <v>14</v>
      </c>
      <c r="H61" s="14" cm="1">
        <f t="array" ref="H61">_xlfn.IFS(F61="Daily", G61,F61="Weekly", G61/7,F61="Biweekly", G61/15,F61="Monthly", G61/30,F61="Quarterly", G61/90,F61="Yearly", G61/365,F61="Ad-hoc", G61/365)</f>
        <v>3.8356164383561646E-2</v>
      </c>
      <c r="I61" s="5">
        <v>0</v>
      </c>
      <c r="J61" s="14" cm="1">
        <f t="array" ref="J61">_xlfn.IFS(F61="Daily", I61,F61="Weekly", I61/7,F61="Biweekly", I61/15,F61="Monthly", I61/30,F61="Quarterly", I61/90,F61="Yearly", I61/365,F61="Ad-hoc", I61/365)</f>
        <v>0</v>
      </c>
      <c r="K61" s="5" t="s">
        <v>155</v>
      </c>
      <c r="L61" s="13"/>
    </row>
    <row r="62" spans="1:12" x14ac:dyDescent="0.35">
      <c r="A62" s="2" t="s">
        <v>279</v>
      </c>
      <c r="B62" s="10" t="s">
        <v>157</v>
      </c>
      <c r="C62" s="10" t="s">
        <v>95</v>
      </c>
      <c r="D62" s="10" t="s">
        <v>157</v>
      </c>
      <c r="E62" s="5" t="s">
        <v>158</v>
      </c>
      <c r="F62" s="13" t="s">
        <v>73</v>
      </c>
      <c r="G62" s="13">
        <v>0</v>
      </c>
      <c r="H62" s="14" cm="1">
        <f t="array" ref="H62">_xlfn.IFS(F62="Daily", G62,F62="Weekly", G62/7,F62="Biweekly", G62/15,F62="Monthly", G62/30,F62="Quarterly", G62/90,F62="Yearly", G62/365,F62="Ad-hoc", G62/365)</f>
        <v>0</v>
      </c>
      <c r="I62" s="5">
        <v>0.5</v>
      </c>
      <c r="J62" s="14" cm="1">
        <f t="array" ref="J62">_xlfn.IFS(F62="Daily", I62,F62="Weekly", I62/7,F62="Biweekly", I62/15,F62="Monthly", I62/30,F62="Quarterly", I62/90,F62="Yearly", I62/365,F62="Ad-hoc", I62/365)</f>
        <v>7.1428571428571425E-2</v>
      </c>
      <c r="K62" s="13"/>
      <c r="L62" s="5" t="s">
        <v>19</v>
      </c>
    </row>
    <row r="63" spans="1:12" x14ac:dyDescent="0.35">
      <c r="A63" s="2" t="s">
        <v>279</v>
      </c>
      <c r="B63" s="10" t="s">
        <v>157</v>
      </c>
      <c r="C63" s="10" t="s">
        <v>95</v>
      </c>
      <c r="D63" s="10" t="s">
        <v>157</v>
      </c>
      <c r="E63" s="5" t="s">
        <v>159</v>
      </c>
      <c r="F63" s="13" t="s">
        <v>73</v>
      </c>
      <c r="G63" s="13">
        <v>0</v>
      </c>
      <c r="H63" s="14" cm="1">
        <f t="array" ref="H63">_xlfn.IFS(F63="Daily", G63,F63="Weekly", G63/7,F63="Biweekly", G63/15,F63="Monthly", G63/30,F63="Quarterly", G63/90,F63="Yearly", G63/365,F63="Ad-hoc", G63/365)</f>
        <v>0</v>
      </c>
      <c r="I63" s="5">
        <v>2.5</v>
      </c>
      <c r="J63" s="14" cm="1">
        <f t="array" ref="J63">_xlfn.IFS(F63="Daily", I63,F63="Weekly", I63/7,F63="Biweekly", I63/15,F63="Monthly", I63/30,F63="Quarterly", I63/90,F63="Yearly", I63/365,F63="Ad-hoc", I63/365)</f>
        <v>0.35714285714285715</v>
      </c>
      <c r="K63" s="13"/>
      <c r="L63" s="5" t="s">
        <v>134</v>
      </c>
    </row>
    <row r="64" spans="1:12" x14ac:dyDescent="0.35">
      <c r="A64" s="2" t="s">
        <v>279</v>
      </c>
      <c r="B64" s="10" t="s">
        <v>157</v>
      </c>
      <c r="C64" s="10" t="s">
        <v>95</v>
      </c>
      <c r="D64" s="10" t="s">
        <v>157</v>
      </c>
      <c r="E64" s="5" t="s">
        <v>161</v>
      </c>
      <c r="F64" s="13" t="s">
        <v>13</v>
      </c>
      <c r="G64" s="13">
        <v>0</v>
      </c>
      <c r="H64" s="14" cm="1">
        <f t="array" ref="H64">_xlfn.IFS(F64="Daily", G64,F64="Weekly", G64/7,F64="Biweekly", G64/15,F64="Monthly", G64/30,F64="Quarterly", G64/90,F64="Yearly", G64/365,F64="Ad-hoc", G64/365)</f>
        <v>0</v>
      </c>
      <c r="I64" s="5">
        <v>2</v>
      </c>
      <c r="J64" s="14" cm="1">
        <f t="array" ref="J64">_xlfn.IFS(F64="Daily", I64,F64="Weekly", I64/7,F64="Biweekly", I64/15,F64="Monthly", I64/30,F64="Quarterly", I64/90,F64="Yearly", I64/365,F64="Ad-hoc", I64/365)</f>
        <v>2</v>
      </c>
      <c r="K64" s="13"/>
      <c r="L64" s="5" t="s">
        <v>162</v>
      </c>
    </row>
    <row r="65" spans="1:12" x14ac:dyDescent="0.35">
      <c r="A65" s="2" t="s">
        <v>279</v>
      </c>
      <c r="B65" s="10" t="s">
        <v>157</v>
      </c>
      <c r="C65" s="10" t="s">
        <v>95</v>
      </c>
      <c r="D65" s="10" t="s">
        <v>157</v>
      </c>
      <c r="E65" s="5" t="s">
        <v>163</v>
      </c>
      <c r="F65" s="13" t="s">
        <v>73</v>
      </c>
      <c r="G65" s="13">
        <v>0</v>
      </c>
      <c r="H65" s="14" cm="1">
        <f t="array" ref="H65">_xlfn.IFS(F65="Daily", G65,F65="Weekly", G65/7,F65="Biweekly", G65/15,F65="Monthly", G65/30,F65="Quarterly", G65/90,F65="Yearly", G65/365,F65="Ad-hoc", G65/365)</f>
        <v>0</v>
      </c>
      <c r="I65" s="5">
        <v>3</v>
      </c>
      <c r="J65" s="14" cm="1">
        <f t="array" ref="J65">_xlfn.IFS(F65="Daily", I65,F65="Weekly", I65/7,F65="Biweekly", I65/15,F65="Monthly", I65/30,F65="Quarterly", I65/90,F65="Yearly", I65/365,F65="Ad-hoc", I65/365)</f>
        <v>0.42857142857142855</v>
      </c>
      <c r="K65" s="13"/>
      <c r="L65" s="5" t="s">
        <v>164</v>
      </c>
    </row>
    <row r="66" spans="1:12" x14ac:dyDescent="0.35">
      <c r="A66" s="2" t="s">
        <v>279</v>
      </c>
      <c r="B66" s="10" t="s">
        <v>157</v>
      </c>
      <c r="C66" s="10" t="s">
        <v>95</v>
      </c>
      <c r="D66" s="10" t="s">
        <v>157</v>
      </c>
      <c r="E66" s="5" t="s">
        <v>165</v>
      </c>
      <c r="F66" s="5" t="s">
        <v>55</v>
      </c>
      <c r="G66" s="13">
        <v>0</v>
      </c>
      <c r="H66" s="14" cm="1">
        <f t="array" ref="H66">_xlfn.IFS(F66="Daily", G66,F66="Weekly", G66/7,F66="Biweekly", G66/15,F66="Monthly", G66/30,F66="Quarterly", G66/90,F66="Yearly", G66/365,F66="Ad-hoc", G66/365)</f>
        <v>0</v>
      </c>
      <c r="I66" s="5">
        <v>5</v>
      </c>
      <c r="J66" s="14" cm="1">
        <f t="array" ref="J66">_xlfn.IFS(F66="Daily", I66,F66="Weekly", I66/7,F66="Biweekly", I66/15,F66="Monthly", I66/30,F66="Quarterly", I66/90,F66="Yearly", I66/365,F66="Ad-hoc", I66/365)</f>
        <v>0.16666666666666666</v>
      </c>
      <c r="K66" s="13"/>
      <c r="L66" s="5" t="s">
        <v>166</v>
      </c>
    </row>
    <row r="67" spans="1:12" x14ac:dyDescent="0.35">
      <c r="A67" s="2" t="s">
        <v>279</v>
      </c>
      <c r="B67" s="10" t="s">
        <v>157</v>
      </c>
      <c r="C67" s="10" t="s">
        <v>95</v>
      </c>
      <c r="D67" s="10" t="s">
        <v>157</v>
      </c>
      <c r="E67" s="5" t="s">
        <v>145</v>
      </c>
      <c r="F67" s="13" t="s">
        <v>146</v>
      </c>
      <c r="G67" s="13">
        <v>0</v>
      </c>
      <c r="H67" s="14" cm="1">
        <f t="array" ref="H67">_xlfn.IFS(F67="Daily", G67,F67="Weekly", G67/7,F67="Biweekly", G67/15,F67="Monthly", G67/30,F67="Quarterly", G67/90,F67="Yearly", G67/365,F67="Ad-hoc", G67/365)</f>
        <v>0</v>
      </c>
      <c r="I67" s="5">
        <v>3</v>
      </c>
      <c r="J67" s="14" cm="1">
        <f t="array" ref="J67">_xlfn.IFS(F67="Daily", I67,F67="Weekly", I67/7,F67="Biweekly", I67/15,F67="Monthly", I67/30,F67="Quarterly", I67/90,F67="Yearly", I67/365,F67="Ad-hoc", I67/365)</f>
        <v>3.3333333333333333E-2</v>
      </c>
      <c r="K67" s="13"/>
      <c r="L67" s="5" t="s">
        <v>167</v>
      </c>
    </row>
    <row r="68" spans="1:12" x14ac:dyDescent="0.35">
      <c r="A68" s="2" t="s">
        <v>279</v>
      </c>
      <c r="B68" s="10" t="s">
        <v>157</v>
      </c>
      <c r="C68" s="10" t="s">
        <v>95</v>
      </c>
      <c r="D68" s="10" t="s">
        <v>157</v>
      </c>
      <c r="E68" s="5" t="s">
        <v>168</v>
      </c>
      <c r="F68" s="13" t="s">
        <v>13</v>
      </c>
      <c r="G68" s="13">
        <v>0</v>
      </c>
      <c r="H68" s="14" cm="1">
        <f t="array" ref="H68">_xlfn.IFS(F68="Daily", G68,F68="Weekly", G68/7,F68="Biweekly", G68/15,F68="Monthly", G68/30,F68="Quarterly", G68/90,F68="Yearly", G68/365,F68="Ad-hoc", G68/365)</f>
        <v>0</v>
      </c>
      <c r="I68" s="5">
        <v>0.5</v>
      </c>
      <c r="J68" s="14" cm="1">
        <f t="array" ref="J68">_xlfn.IFS(F68="Daily", I68,F68="Weekly", I68/7,F68="Biweekly", I68/15,F68="Monthly", I68/30,F68="Quarterly", I68/90,F68="Yearly", I68/365,F68="Ad-hoc", I68/365)</f>
        <v>0.5</v>
      </c>
      <c r="K68" s="13"/>
      <c r="L68" s="5" t="s">
        <v>118</v>
      </c>
    </row>
    <row r="69" spans="1:12" x14ac:dyDescent="0.35">
      <c r="A69" s="2" t="s">
        <v>279</v>
      </c>
      <c r="B69" s="10" t="s">
        <v>157</v>
      </c>
      <c r="C69" s="10" t="s">
        <v>95</v>
      </c>
      <c r="D69" s="10" t="s">
        <v>157</v>
      </c>
      <c r="E69" s="5" t="s">
        <v>169</v>
      </c>
      <c r="F69" s="13" t="s">
        <v>13</v>
      </c>
      <c r="G69" s="13">
        <v>0</v>
      </c>
      <c r="H69" s="14" cm="1">
        <f t="array" ref="H69">_xlfn.IFS(F69="Daily", G69,F69="Weekly", G69/7,F69="Biweekly", G69/15,F69="Monthly", G69/30,F69="Quarterly", G69/90,F69="Yearly", G69/365,F69="Ad-hoc", G69/365)</f>
        <v>0</v>
      </c>
      <c r="I69" s="5">
        <v>8</v>
      </c>
      <c r="J69" s="14" cm="1">
        <f t="array" ref="J69">_xlfn.IFS(F69="Daily", I69,F69="Weekly", I69/7,F69="Biweekly", I69/15,F69="Monthly", I69/30,F69="Quarterly", I69/90,F69="Yearly", I69/365,F69="Ad-hoc", I69/365)</f>
        <v>8</v>
      </c>
      <c r="K69" s="13"/>
      <c r="L69" s="5" t="s">
        <v>170</v>
      </c>
    </row>
    <row r="70" spans="1:12" x14ac:dyDescent="0.35">
      <c r="A70" s="2" t="s">
        <v>279</v>
      </c>
      <c r="B70" s="10" t="s">
        <v>157</v>
      </c>
      <c r="C70" s="10" t="s">
        <v>95</v>
      </c>
      <c r="D70" s="10" t="s">
        <v>157</v>
      </c>
      <c r="E70" s="5" t="s">
        <v>171</v>
      </c>
      <c r="F70" s="5" t="s">
        <v>55</v>
      </c>
      <c r="G70" s="13">
        <v>0</v>
      </c>
      <c r="H70" s="14" cm="1">
        <f t="array" ref="H70">_xlfn.IFS(F70="Daily", G70,F70="Weekly", G70/7,F70="Biweekly", G70/15,F70="Monthly", G70/30,F70="Quarterly", G70/90,F70="Yearly", G70/365,F70="Ad-hoc", G70/365)</f>
        <v>0</v>
      </c>
      <c r="I70" s="5">
        <v>1</v>
      </c>
      <c r="J70" s="14" cm="1">
        <f t="array" ref="J70">_xlfn.IFS(F70="Daily", I70,F70="Weekly", I70/7,F70="Biweekly", I70/15,F70="Monthly", I70/30,F70="Quarterly", I70/90,F70="Yearly", I70/365,F70="Ad-hoc", I70/365)</f>
        <v>3.3333333333333333E-2</v>
      </c>
      <c r="K70" s="13"/>
      <c r="L70" s="5"/>
    </row>
    <row r="71" spans="1:12" x14ac:dyDescent="0.35">
      <c r="A71" s="2" t="s">
        <v>279</v>
      </c>
      <c r="B71" s="10" t="s">
        <v>157</v>
      </c>
      <c r="C71" s="10" t="s">
        <v>95</v>
      </c>
      <c r="D71" s="10" t="s">
        <v>157</v>
      </c>
      <c r="E71" s="5" t="s">
        <v>172</v>
      </c>
      <c r="F71" s="13" t="s">
        <v>13</v>
      </c>
      <c r="G71" s="13">
        <v>2</v>
      </c>
      <c r="H71" s="14" cm="1">
        <f t="array" ref="H71">_xlfn.IFS(F71="Daily", G71,F71="Weekly", G71/7,F71="Biweekly", G71/15,F71="Monthly", G71/30,F71="Quarterly", G71/90,F71="Yearly", G71/365,F71="Ad-hoc", G71/365)</f>
        <v>2</v>
      </c>
      <c r="I71" s="5">
        <v>2</v>
      </c>
      <c r="J71" s="14" cm="1">
        <f t="array" ref="J71">_xlfn.IFS(F71="Daily", I71,F71="Weekly", I71/7,F71="Biweekly", I71/15,F71="Monthly", I71/30,F71="Quarterly", I71/90,F71="Yearly", I71/365,F71="Ad-hoc", I71/365)</f>
        <v>2</v>
      </c>
      <c r="K71" s="5" t="s">
        <v>174</v>
      </c>
      <c r="L71" s="5" t="s">
        <v>173</v>
      </c>
    </row>
    <row r="72" spans="1:12" x14ac:dyDescent="0.35">
      <c r="A72" s="2" t="s">
        <v>279</v>
      </c>
      <c r="B72" s="10" t="s">
        <v>157</v>
      </c>
      <c r="C72" s="10" t="s">
        <v>95</v>
      </c>
      <c r="D72" s="10" t="s">
        <v>157</v>
      </c>
      <c r="E72" s="5" t="s">
        <v>130</v>
      </c>
      <c r="F72" s="13" t="s">
        <v>13</v>
      </c>
      <c r="G72" s="13">
        <v>0</v>
      </c>
      <c r="H72" s="14" cm="1">
        <f t="array" ref="H72">_xlfn.IFS(F72="Daily", G72,F72="Weekly", G72/7,F72="Biweekly", G72/15,F72="Monthly", G72/30,F72="Quarterly", G72/90,F72="Yearly", G72/365,F72="Ad-hoc", G72/365)</f>
        <v>0</v>
      </c>
      <c r="I72" s="5">
        <v>1</v>
      </c>
      <c r="J72" s="14" cm="1">
        <f t="array" ref="J72">_xlfn.IFS(F72="Daily", I72,F72="Weekly", I72/7,F72="Biweekly", I72/15,F72="Monthly", I72/30,F72="Quarterly", I72/90,F72="Yearly", I72/365,F72="Ad-hoc", I72/365)</f>
        <v>1</v>
      </c>
      <c r="K72" s="13"/>
      <c r="L72" s="5" t="s">
        <v>170</v>
      </c>
    </row>
    <row r="73" spans="1:12" x14ac:dyDescent="0.35">
      <c r="A73" s="2" t="s">
        <v>279</v>
      </c>
      <c r="B73" s="10" t="s">
        <v>157</v>
      </c>
      <c r="C73" s="10" t="s">
        <v>95</v>
      </c>
      <c r="D73" s="10" t="s">
        <v>157</v>
      </c>
      <c r="E73" s="5" t="s">
        <v>175</v>
      </c>
      <c r="F73" s="5" t="s">
        <v>55</v>
      </c>
      <c r="G73" s="13">
        <v>0</v>
      </c>
      <c r="H73" s="14" cm="1">
        <f t="array" ref="H73">_xlfn.IFS(F73="Daily", G73,F73="Weekly", G73/7,F73="Biweekly", G73/15,F73="Monthly", G73/30,F73="Quarterly", G73/90,F73="Yearly", G73/365,F73="Ad-hoc", G73/365)</f>
        <v>0</v>
      </c>
      <c r="I73" s="5">
        <v>2</v>
      </c>
      <c r="J73" s="14" cm="1">
        <f t="array" ref="J73">_xlfn.IFS(F73="Daily", I73,F73="Weekly", I73/7,F73="Biweekly", I73/15,F73="Monthly", I73/30,F73="Quarterly", I73/90,F73="Yearly", I73/365,F73="Ad-hoc", I73/365)</f>
        <v>6.6666666666666666E-2</v>
      </c>
      <c r="K73" s="13"/>
      <c r="L73" s="5" t="s">
        <v>173</v>
      </c>
    </row>
    <row r="74" spans="1:12" x14ac:dyDescent="0.35">
      <c r="A74" s="2" t="s">
        <v>279</v>
      </c>
      <c r="B74" s="10" t="s">
        <v>176</v>
      </c>
      <c r="C74" s="10" t="s">
        <v>95</v>
      </c>
      <c r="D74" s="13" t="s">
        <v>176</v>
      </c>
      <c r="E74" s="5" t="s">
        <v>177</v>
      </c>
      <c r="F74" s="13" t="s">
        <v>73</v>
      </c>
      <c r="G74" s="13">
        <v>0</v>
      </c>
      <c r="H74" s="14" cm="1">
        <f t="array" ref="H74">_xlfn.IFS(F74="Daily", G74,F74="Weekly", G74/7,F74="Biweekly", G74/15,F74="Monthly", G74/30,F74="Quarterly", G74/90,F74="Yearly", G74/365,F74="Ad-hoc", G74/365)</f>
        <v>0</v>
      </c>
      <c r="I74" s="5">
        <v>1</v>
      </c>
      <c r="J74" s="14" cm="1">
        <f t="array" ref="J74">_xlfn.IFS(F74="Daily", I74,F74="Weekly", I74/7,F74="Biweekly", I74/15,F74="Monthly", I74/30,F74="Quarterly", I74/90,F74="Yearly", I74/365,F74="Ad-hoc", I74/365)</f>
        <v>0.14285714285714285</v>
      </c>
      <c r="K74" s="5"/>
      <c r="L74" s="5" t="s">
        <v>179</v>
      </c>
    </row>
    <row r="75" spans="1:12" x14ac:dyDescent="0.35">
      <c r="A75" s="2" t="s">
        <v>279</v>
      </c>
      <c r="B75" s="10" t="s">
        <v>176</v>
      </c>
      <c r="C75" s="10" t="s">
        <v>95</v>
      </c>
      <c r="D75" s="13" t="s">
        <v>176</v>
      </c>
      <c r="E75" s="5" t="s">
        <v>180</v>
      </c>
      <c r="F75" s="13" t="s">
        <v>73</v>
      </c>
      <c r="G75" s="13">
        <v>0</v>
      </c>
      <c r="H75" s="14" cm="1">
        <f t="array" ref="H75">_xlfn.IFS(F75="Daily", G75,F75="Weekly", G75/7,F75="Biweekly", G75/15,F75="Monthly", G75/30,F75="Quarterly", G75/90,F75="Yearly", G75/365,F75="Ad-hoc", G75/365)</f>
        <v>0</v>
      </c>
      <c r="I75" s="5">
        <v>2</v>
      </c>
      <c r="J75" s="14" cm="1">
        <f t="array" ref="J75">_xlfn.IFS(F75="Daily", I75,F75="Weekly", I75/7,F75="Biweekly", I75/15,F75="Monthly", I75/30,F75="Quarterly", I75/90,F75="Yearly", I75/365,F75="Ad-hoc", I75/365)</f>
        <v>0.2857142857142857</v>
      </c>
      <c r="K75" s="5" t="s">
        <v>182</v>
      </c>
      <c r="L75" s="5" t="s">
        <v>179</v>
      </c>
    </row>
    <row r="76" spans="1:12" x14ac:dyDescent="0.35">
      <c r="A76" s="2" t="s">
        <v>279</v>
      </c>
      <c r="B76" s="10" t="s">
        <v>176</v>
      </c>
      <c r="C76" s="10" t="s">
        <v>95</v>
      </c>
      <c r="D76" s="13" t="s">
        <v>176</v>
      </c>
      <c r="E76" s="5" t="s">
        <v>183</v>
      </c>
      <c r="F76" s="5" t="s">
        <v>55</v>
      </c>
      <c r="G76" s="13">
        <v>0</v>
      </c>
      <c r="H76" s="14" cm="1">
        <f t="array" ref="H76">_xlfn.IFS(F76="Daily", G76,F76="Weekly", G76/7,F76="Biweekly", G76/15,F76="Monthly", G76/30,F76="Quarterly", G76/90,F76="Yearly", G76/365,F76="Ad-hoc", G76/365)</f>
        <v>0</v>
      </c>
      <c r="I76" s="5">
        <v>1</v>
      </c>
      <c r="J76" s="14" cm="1">
        <f t="array" ref="J76">_xlfn.IFS(F76="Daily", I76,F76="Weekly", I76/7,F76="Biweekly", I76/15,F76="Monthly", I76/30,F76="Quarterly", I76/90,F76="Yearly", I76/365,F76="Ad-hoc", I76/365)</f>
        <v>3.3333333333333333E-2</v>
      </c>
      <c r="K76" s="5"/>
      <c r="L76" s="5" t="s">
        <v>179</v>
      </c>
    </row>
    <row r="77" spans="1:12" x14ac:dyDescent="0.35">
      <c r="A77" s="2" t="s">
        <v>279</v>
      </c>
      <c r="B77" s="10" t="s">
        <v>176</v>
      </c>
      <c r="C77" s="10" t="s">
        <v>95</v>
      </c>
      <c r="D77" s="13" t="s">
        <v>176</v>
      </c>
      <c r="E77" s="5" t="s">
        <v>184</v>
      </c>
      <c r="F77" s="13" t="s">
        <v>13</v>
      </c>
      <c r="G77" s="13">
        <v>0</v>
      </c>
      <c r="H77" s="14" cm="1">
        <f t="array" ref="H77">_xlfn.IFS(F77="Daily", G77,F77="Weekly", G77/7,F77="Biweekly", G77/15,F77="Monthly", G77/30,F77="Quarterly", G77/90,F77="Yearly", G77/365,F77="Ad-hoc", G77/365)</f>
        <v>0</v>
      </c>
      <c r="I77" s="5">
        <v>1</v>
      </c>
      <c r="J77" s="14" cm="1">
        <f t="array" ref="J77">_xlfn.IFS(F77="Daily", I77,F77="Weekly", I77/7,F77="Biweekly", I77/15,F77="Monthly", I77/30,F77="Quarterly", I77/90,F77="Yearly", I77/365,F77="Ad-hoc", I77/365)</f>
        <v>1</v>
      </c>
      <c r="K77" s="5"/>
      <c r="L77" s="5" t="s">
        <v>179</v>
      </c>
    </row>
    <row r="78" spans="1:12" x14ac:dyDescent="0.35">
      <c r="A78" s="2" t="s">
        <v>279</v>
      </c>
      <c r="B78" s="10" t="s">
        <v>176</v>
      </c>
      <c r="C78" s="10" t="s">
        <v>95</v>
      </c>
      <c r="D78" s="13" t="s">
        <v>176</v>
      </c>
      <c r="E78" s="5" t="s">
        <v>185</v>
      </c>
      <c r="F78" s="13" t="s">
        <v>13</v>
      </c>
      <c r="G78" s="13">
        <v>0</v>
      </c>
      <c r="H78" s="14" cm="1">
        <f t="array" ref="H78">_xlfn.IFS(F78="Daily", G78,F78="Weekly", G78/7,F78="Biweekly", G78/15,F78="Monthly", G78/30,F78="Quarterly", G78/90,F78="Yearly", G78/365,F78="Ad-hoc", G78/365)</f>
        <v>0</v>
      </c>
      <c r="I78" s="5">
        <v>0.5</v>
      </c>
      <c r="J78" s="14" cm="1">
        <f t="array" ref="J78">_xlfn.IFS(F78="Daily", I78,F78="Weekly", I78/7,F78="Biweekly", I78/15,F78="Monthly", I78/30,F78="Quarterly", I78/90,F78="Yearly", I78/365,F78="Ad-hoc", I78/365)</f>
        <v>0.5</v>
      </c>
      <c r="K78" s="5"/>
      <c r="L78" s="5" t="s">
        <v>179</v>
      </c>
    </row>
    <row r="79" spans="1:12" x14ac:dyDescent="0.35">
      <c r="A79" s="2" t="s">
        <v>279</v>
      </c>
      <c r="B79" s="10" t="s">
        <v>176</v>
      </c>
      <c r="C79" s="10" t="s">
        <v>95</v>
      </c>
      <c r="D79" s="13" t="s">
        <v>176</v>
      </c>
      <c r="E79" s="5" t="s">
        <v>187</v>
      </c>
      <c r="F79" s="13" t="s">
        <v>73</v>
      </c>
      <c r="G79" s="13">
        <v>0</v>
      </c>
      <c r="H79" s="14" cm="1">
        <f t="array" ref="H79">_xlfn.IFS(F79="Daily", G79,F79="Weekly", G79/7,F79="Biweekly", G79/15,F79="Monthly", G79/30,F79="Quarterly", G79/90,F79="Yearly", G79/365,F79="Ad-hoc", G79/365)</f>
        <v>0</v>
      </c>
      <c r="I79" s="5">
        <v>1</v>
      </c>
      <c r="J79" s="14" cm="1">
        <f t="array" ref="J79">_xlfn.IFS(F79="Daily", I79,F79="Weekly", I79/7,F79="Biweekly", I79/15,F79="Monthly", I79/30,F79="Quarterly", I79/90,F79="Yearly", I79/365,F79="Ad-hoc", I79/365)</f>
        <v>0.14285714285714285</v>
      </c>
      <c r="K79" s="5"/>
      <c r="L79" s="5" t="s">
        <v>188</v>
      </c>
    </row>
    <row r="80" spans="1:12" x14ac:dyDescent="0.35">
      <c r="A80" s="2" t="s">
        <v>279</v>
      </c>
      <c r="B80" s="10" t="s">
        <v>176</v>
      </c>
      <c r="C80" s="10" t="s">
        <v>95</v>
      </c>
      <c r="D80" s="13" t="s">
        <v>176</v>
      </c>
      <c r="E80" s="5" t="s">
        <v>189</v>
      </c>
      <c r="F80" s="13" t="s">
        <v>13</v>
      </c>
      <c r="G80" s="13">
        <v>0</v>
      </c>
      <c r="H80" s="14" cm="1">
        <f t="array" ref="H80">_xlfn.IFS(F80="Daily", G80,F80="Weekly", G80/7,F80="Biweekly", G80/15,F80="Monthly", G80/30,F80="Quarterly", G80/90,F80="Yearly", G80/365,F80="Ad-hoc", G80/365)</f>
        <v>0</v>
      </c>
      <c r="I80" s="5">
        <v>1</v>
      </c>
      <c r="J80" s="14" cm="1">
        <f t="array" ref="J80">_xlfn.IFS(F80="Daily", I80,F80="Weekly", I80/7,F80="Biweekly", I80/15,F80="Monthly", I80/30,F80="Quarterly", I80/90,F80="Yearly", I80/365,F80="Ad-hoc", I80/365)</f>
        <v>1</v>
      </c>
      <c r="K80" s="5"/>
      <c r="L80" s="5" t="s">
        <v>188</v>
      </c>
    </row>
    <row r="81" spans="1:12" x14ac:dyDescent="0.35">
      <c r="A81" s="2" t="s">
        <v>279</v>
      </c>
      <c r="B81" s="10" t="s">
        <v>176</v>
      </c>
      <c r="C81" s="10" t="s">
        <v>95</v>
      </c>
      <c r="D81" s="13" t="s">
        <v>176</v>
      </c>
      <c r="E81" s="5" t="s">
        <v>191</v>
      </c>
      <c r="F81" s="13" t="s">
        <v>73</v>
      </c>
      <c r="G81" s="13">
        <v>0</v>
      </c>
      <c r="H81" s="14" cm="1">
        <f t="array" ref="H81">_xlfn.IFS(F81="Daily", G81,F81="Weekly", G81/7,F81="Biweekly", G81/15,F81="Monthly", G81/30,F81="Quarterly", G81/90,F81="Yearly", G81/365,F81="Ad-hoc", G81/365)</f>
        <v>0</v>
      </c>
      <c r="I81" s="5">
        <v>1</v>
      </c>
      <c r="J81" s="14" cm="1">
        <f t="array" ref="J81">_xlfn.IFS(F81="Daily", I81,F81="Weekly", I81/7,F81="Biweekly", I81/15,F81="Monthly", I81/30,F81="Quarterly", I81/90,F81="Yearly", I81/365,F81="Ad-hoc", I81/365)</f>
        <v>0.14285714285714285</v>
      </c>
      <c r="K81" s="5"/>
      <c r="L81" s="5" t="s">
        <v>188</v>
      </c>
    </row>
    <row r="82" spans="1:12" x14ac:dyDescent="0.35">
      <c r="A82" s="2" t="s">
        <v>279</v>
      </c>
      <c r="B82" s="10" t="s">
        <v>176</v>
      </c>
      <c r="C82" s="10" t="s">
        <v>95</v>
      </c>
      <c r="D82" s="13" t="s">
        <v>176</v>
      </c>
      <c r="E82" s="5" t="s">
        <v>192</v>
      </c>
      <c r="F82" s="13" t="s">
        <v>13</v>
      </c>
      <c r="G82" s="13">
        <v>0</v>
      </c>
      <c r="H82" s="14" cm="1">
        <f t="array" ref="H82">_xlfn.IFS(F82="Daily", G82,F82="Weekly", G82/7,F82="Biweekly", G82/15,F82="Monthly", G82/30,F82="Quarterly", G82/90,F82="Yearly", G82/365,F82="Ad-hoc", G82/365)</f>
        <v>0</v>
      </c>
      <c r="I82" s="5">
        <v>0.5</v>
      </c>
      <c r="J82" s="14" cm="1">
        <f t="array" ref="J82">_xlfn.IFS(F82="Daily", I82,F82="Weekly", I82/7,F82="Biweekly", I82/15,F82="Monthly", I82/30,F82="Quarterly", I82/90,F82="Yearly", I82/365,F82="Ad-hoc", I82/365)</f>
        <v>0.5</v>
      </c>
      <c r="K82" s="5"/>
      <c r="L82" s="5" t="s">
        <v>179</v>
      </c>
    </row>
    <row r="83" spans="1:12" x14ac:dyDescent="0.35">
      <c r="A83" s="2" t="s">
        <v>279</v>
      </c>
      <c r="B83" s="10" t="s">
        <v>176</v>
      </c>
      <c r="C83" s="10" t="s">
        <v>95</v>
      </c>
      <c r="D83" s="13" t="s">
        <v>176</v>
      </c>
      <c r="E83" s="5" t="s">
        <v>194</v>
      </c>
      <c r="F83" s="13" t="s">
        <v>13</v>
      </c>
      <c r="G83" s="13">
        <v>0</v>
      </c>
      <c r="H83" s="14" cm="1">
        <f t="array" ref="H83">_xlfn.IFS(F83="Daily", G83,F83="Weekly", G83/7,F83="Biweekly", G83/15,F83="Monthly", G83/30,F83="Quarterly", G83/90,F83="Yearly", G83/365,F83="Ad-hoc", G83/365)</f>
        <v>0</v>
      </c>
      <c r="I83" s="5">
        <v>0.5</v>
      </c>
      <c r="J83" s="14" cm="1">
        <f t="array" ref="J83">_xlfn.IFS(F83="Daily", I83,F83="Weekly", I83/7,F83="Biweekly", I83/15,F83="Monthly", I83/30,F83="Quarterly", I83/90,F83="Yearly", I83/365,F83="Ad-hoc", I83/365)</f>
        <v>0.5</v>
      </c>
      <c r="K83" s="5"/>
      <c r="L83" s="5" t="s">
        <v>179</v>
      </c>
    </row>
    <row r="84" spans="1:12" x14ac:dyDescent="0.35">
      <c r="A84" s="2" t="s">
        <v>279</v>
      </c>
      <c r="B84" s="10" t="s">
        <v>176</v>
      </c>
      <c r="C84" s="10" t="s">
        <v>95</v>
      </c>
      <c r="D84" s="13" t="s">
        <v>176</v>
      </c>
      <c r="E84" s="5" t="s">
        <v>195</v>
      </c>
      <c r="F84" s="13" t="s">
        <v>13</v>
      </c>
      <c r="G84" s="13">
        <v>0</v>
      </c>
      <c r="H84" s="14" cm="1">
        <f t="array" ref="H84">_xlfn.IFS(F84="Daily", G84,F84="Weekly", G84/7,F84="Biweekly", G84/15,F84="Monthly", G84/30,F84="Quarterly", G84/90,F84="Yearly", G84/365,F84="Ad-hoc", G84/365)</f>
        <v>0</v>
      </c>
      <c r="I84" s="5">
        <v>0.5</v>
      </c>
      <c r="J84" s="14" cm="1">
        <f t="array" ref="J84">_xlfn.IFS(F84="Daily", I84,F84="Weekly", I84/7,F84="Biweekly", I84/15,F84="Monthly", I84/30,F84="Quarterly", I84/90,F84="Yearly", I84/365,F84="Ad-hoc", I84/365)</f>
        <v>0.5</v>
      </c>
      <c r="K84" s="5"/>
      <c r="L84" s="5" t="s">
        <v>196</v>
      </c>
    </row>
    <row r="85" spans="1:12" x14ac:dyDescent="0.35">
      <c r="A85" s="2" t="s">
        <v>279</v>
      </c>
      <c r="B85" s="10" t="s">
        <v>176</v>
      </c>
      <c r="C85" s="10" t="s">
        <v>95</v>
      </c>
      <c r="D85" s="13" t="s">
        <v>176</v>
      </c>
      <c r="E85" s="5" t="s">
        <v>197</v>
      </c>
      <c r="F85" s="13" t="s">
        <v>13</v>
      </c>
      <c r="G85" s="13">
        <v>0</v>
      </c>
      <c r="H85" s="14" cm="1">
        <f t="array" ref="H85">_xlfn.IFS(F85="Daily", G85,F85="Weekly", G85/7,F85="Biweekly", G85/15,F85="Monthly", G85/30,F85="Quarterly", G85/90,F85="Yearly", G85/365,F85="Ad-hoc", G85/365)</f>
        <v>0</v>
      </c>
      <c r="I85" s="5">
        <v>0.5</v>
      </c>
      <c r="J85" s="14" cm="1">
        <f t="array" ref="J85">_xlfn.IFS(F85="Daily", I85,F85="Weekly", I85/7,F85="Biweekly", I85/15,F85="Monthly", I85/30,F85="Quarterly", I85/90,F85="Yearly", I85/365,F85="Ad-hoc", I85/365)</f>
        <v>0.5</v>
      </c>
      <c r="K85" s="5"/>
      <c r="L85" s="5" t="s">
        <v>198</v>
      </c>
    </row>
    <row r="86" spans="1:12" x14ac:dyDescent="0.35">
      <c r="A86" s="2" t="s">
        <v>279</v>
      </c>
      <c r="B86" s="10" t="s">
        <v>176</v>
      </c>
      <c r="C86" s="10" t="s">
        <v>95</v>
      </c>
      <c r="D86" s="13" t="s">
        <v>176</v>
      </c>
      <c r="E86" s="5" t="s">
        <v>199</v>
      </c>
      <c r="F86" s="13" t="s">
        <v>73</v>
      </c>
      <c r="G86" s="13">
        <v>0</v>
      </c>
      <c r="H86" s="14" cm="1">
        <f t="array" ref="H86">_xlfn.IFS(F86="Daily", G86,F86="Weekly", G86/7,F86="Biweekly", G86/15,F86="Monthly", G86/30,F86="Quarterly", G86/90,F86="Yearly", G86/365,F86="Ad-hoc", G86/365)</f>
        <v>0</v>
      </c>
      <c r="I86" s="5">
        <v>1</v>
      </c>
      <c r="J86" s="14" cm="1">
        <f t="array" ref="J86">_xlfn.IFS(F86="Daily", I86,F86="Weekly", I86/7,F86="Biweekly", I86/15,F86="Monthly", I86/30,F86="Quarterly", I86/90,F86="Yearly", I86/365,F86="Ad-hoc", I86/365)</f>
        <v>0.14285714285714285</v>
      </c>
      <c r="K86" s="5" t="s">
        <v>182</v>
      </c>
      <c r="L86" s="5" t="s">
        <v>198</v>
      </c>
    </row>
    <row r="87" spans="1:12" x14ac:dyDescent="0.35">
      <c r="A87" s="2" t="s">
        <v>279</v>
      </c>
      <c r="B87" s="10" t="s">
        <v>176</v>
      </c>
      <c r="C87" s="10" t="s">
        <v>95</v>
      </c>
      <c r="D87" s="13" t="s">
        <v>176</v>
      </c>
      <c r="E87" s="5" t="s">
        <v>201</v>
      </c>
      <c r="F87" s="5" t="s">
        <v>55</v>
      </c>
      <c r="G87" s="13">
        <v>0</v>
      </c>
      <c r="H87" s="14" cm="1">
        <f t="array" ref="H87">_xlfn.IFS(F87="Daily", G87,F87="Weekly", G87/7,F87="Biweekly", G87/15,F87="Monthly", G87/30,F87="Quarterly", G87/90,F87="Yearly", G87/365,F87="Ad-hoc", G87/365)</f>
        <v>0</v>
      </c>
      <c r="I87" s="5">
        <v>1</v>
      </c>
      <c r="J87" s="14" cm="1">
        <f t="array" ref="J87">_xlfn.IFS(F87="Daily", I87,F87="Weekly", I87/7,F87="Biweekly", I87/15,F87="Monthly", I87/30,F87="Quarterly", I87/90,F87="Yearly", I87/365,F87="Ad-hoc", I87/365)</f>
        <v>3.3333333333333333E-2</v>
      </c>
      <c r="K87" s="5" t="s">
        <v>182</v>
      </c>
      <c r="L87" s="5" t="s">
        <v>198</v>
      </c>
    </row>
    <row r="88" spans="1:12" x14ac:dyDescent="0.35">
      <c r="A88" s="2" t="s">
        <v>279</v>
      </c>
      <c r="B88" s="10" t="s">
        <v>176</v>
      </c>
      <c r="C88" s="10" t="s">
        <v>95</v>
      </c>
      <c r="D88" s="13" t="s">
        <v>176</v>
      </c>
      <c r="E88" s="5" t="s">
        <v>202</v>
      </c>
      <c r="F88" s="5" t="s">
        <v>55</v>
      </c>
      <c r="G88" s="13">
        <v>0</v>
      </c>
      <c r="H88" s="14" cm="1">
        <f t="array" ref="H88">_xlfn.IFS(F88="Daily", G88,F88="Weekly", G88/7,F88="Biweekly", G88/15,F88="Monthly", G88/30,F88="Quarterly", G88/90,F88="Yearly", G88/365,F88="Ad-hoc", G88/365)</f>
        <v>0</v>
      </c>
      <c r="I88" s="5">
        <v>1</v>
      </c>
      <c r="J88" s="14" cm="1">
        <f t="array" ref="J88">_xlfn.IFS(F88="Daily", I88,F88="Weekly", I88/7,F88="Biweekly", I88/15,F88="Monthly", I88/30,F88="Quarterly", I88/90,F88="Yearly", I88/365,F88="Ad-hoc", I88/365)</f>
        <v>3.3333333333333333E-2</v>
      </c>
      <c r="K88" s="5"/>
      <c r="L88" s="5" t="s">
        <v>198</v>
      </c>
    </row>
    <row r="89" spans="1:12" x14ac:dyDescent="0.35">
      <c r="A89" s="2" t="s">
        <v>279</v>
      </c>
      <c r="B89" s="10" t="s">
        <v>176</v>
      </c>
      <c r="C89" s="10" t="s">
        <v>95</v>
      </c>
      <c r="D89" s="13" t="s">
        <v>176</v>
      </c>
      <c r="E89" s="5" t="s">
        <v>203</v>
      </c>
      <c r="F89" s="13" t="s">
        <v>13</v>
      </c>
      <c r="G89" s="5">
        <v>1</v>
      </c>
      <c r="H89" s="14" cm="1">
        <f t="array" ref="H89">_xlfn.IFS(F89="Daily", G89,F89="Weekly", G89/7,F89="Biweekly", G89/15,F89="Monthly", G89/30,F89="Quarterly", G89/90,F89="Yearly", G89/365,F89="Ad-hoc", G89/365)</f>
        <v>1</v>
      </c>
      <c r="I89" s="5">
        <v>0</v>
      </c>
      <c r="J89" s="14" cm="1">
        <f t="array" ref="J89">_xlfn.IFS(F89="Daily", I89,F89="Weekly", I89/7,F89="Biweekly", I89/15,F89="Monthly", I89/30,F89="Quarterly", I89/90,F89="Yearly", I89/365,F89="Ad-hoc", I89/365)</f>
        <v>0</v>
      </c>
      <c r="K89" s="5" t="s">
        <v>182</v>
      </c>
      <c r="L89" s="5"/>
    </row>
    <row r="90" spans="1:12" x14ac:dyDescent="0.35">
      <c r="A90" s="2" t="s">
        <v>279</v>
      </c>
      <c r="B90" s="10" t="s">
        <v>176</v>
      </c>
      <c r="C90" s="10" t="s">
        <v>95</v>
      </c>
      <c r="D90" s="13" t="s">
        <v>176</v>
      </c>
      <c r="E90" s="5" t="s">
        <v>204</v>
      </c>
      <c r="F90" s="5" t="s">
        <v>154</v>
      </c>
      <c r="G90" s="5">
        <v>0</v>
      </c>
      <c r="H90" s="14" cm="1">
        <f t="array" ref="H90">_xlfn.IFS(F90="Daily", G90,F90="Weekly", G90/7,F90="Biweekly", G90/15,F90="Monthly", G90/30,F90="Quarterly", G90/90,F90="Yearly", G90/365,F90="Ad-hoc", G90/365)</f>
        <v>0</v>
      </c>
      <c r="I90" s="5">
        <v>8</v>
      </c>
      <c r="J90" s="14" cm="1">
        <f t="array" ref="J90">_xlfn.IFS(F90="Daily", I90,F90="Weekly", I90/7,F90="Biweekly", I90/15,F90="Monthly", I90/30,F90="Quarterly", I90/90,F90="Yearly", I90/365,F90="Ad-hoc", I90/365)</f>
        <v>2.1917808219178082E-2</v>
      </c>
      <c r="K90" s="5"/>
      <c r="L90" s="5" t="s">
        <v>179</v>
      </c>
    </row>
    <row r="91" spans="1:12" x14ac:dyDescent="0.35">
      <c r="A91" s="2" t="s">
        <v>279</v>
      </c>
      <c r="B91" s="10" t="s">
        <v>176</v>
      </c>
      <c r="C91" s="10" t="s">
        <v>95</v>
      </c>
      <c r="D91" s="13" t="s">
        <v>176</v>
      </c>
      <c r="E91" s="5" t="s">
        <v>207</v>
      </c>
      <c r="F91" s="13" t="s">
        <v>55</v>
      </c>
      <c r="G91" s="5">
        <v>0</v>
      </c>
      <c r="H91" s="14" cm="1">
        <f t="array" ref="H91">_xlfn.IFS(F91="Daily", G91,F91="Weekly", G91/7,F91="Biweekly", G91/15,F91="Monthly", G91/30,F91="Quarterly", G91/90,F91="Yearly", G91/365,F91="Ad-hoc", G91/365)</f>
        <v>0</v>
      </c>
      <c r="I91" s="5">
        <v>2</v>
      </c>
      <c r="J91" s="14" cm="1">
        <f t="array" ref="J91">_xlfn.IFS(F91="Daily", I91,F91="Weekly", I91/7,F91="Biweekly", I91/15,F91="Monthly", I91/30,F91="Quarterly", I91/90,F91="Yearly", I91/365,F91="Ad-hoc", I91/365)</f>
        <v>6.6666666666666666E-2</v>
      </c>
      <c r="K91" s="5"/>
      <c r="L91" s="5" t="s">
        <v>209</v>
      </c>
    </row>
    <row r="92" spans="1:12" x14ac:dyDescent="0.35">
      <c r="A92" s="2" t="s">
        <v>279</v>
      </c>
      <c r="B92" s="10" t="s">
        <v>176</v>
      </c>
      <c r="C92" s="10" t="s">
        <v>95</v>
      </c>
      <c r="D92" s="13" t="s">
        <v>176</v>
      </c>
      <c r="E92" s="5" t="s">
        <v>210</v>
      </c>
      <c r="F92" s="13" t="s">
        <v>13</v>
      </c>
      <c r="G92" s="5">
        <v>0</v>
      </c>
      <c r="H92" s="14" cm="1">
        <f t="array" ref="H92">_xlfn.IFS(F92="Daily", G92,F92="Weekly", G92/7,F92="Biweekly", G92/15,F92="Monthly", G92/30,F92="Quarterly", G92/90,F92="Yearly", G92/365,F92="Ad-hoc", G92/365)</f>
        <v>0</v>
      </c>
      <c r="I92" s="5">
        <v>2</v>
      </c>
      <c r="J92" s="14" cm="1">
        <f t="array" ref="J92">_xlfn.IFS(F92="Daily", I92,F92="Weekly", I92/7,F92="Biweekly", I92/15,F92="Monthly", I92/30,F92="Quarterly", I92/90,F92="Yearly", I92/365,F92="Ad-hoc", I92/365)</f>
        <v>2</v>
      </c>
      <c r="K92" s="5"/>
      <c r="L92" s="5" t="s">
        <v>209</v>
      </c>
    </row>
    <row r="93" spans="1:12" x14ac:dyDescent="0.35">
      <c r="A93" s="2" t="s">
        <v>279</v>
      </c>
      <c r="B93" s="10" t="s">
        <v>176</v>
      </c>
      <c r="C93" s="10" t="s">
        <v>95</v>
      </c>
      <c r="D93" s="13" t="s">
        <v>176</v>
      </c>
      <c r="E93" s="5" t="s">
        <v>211</v>
      </c>
      <c r="F93" s="13" t="s">
        <v>13</v>
      </c>
      <c r="G93" s="5">
        <v>0</v>
      </c>
      <c r="H93" s="14" cm="1">
        <f t="array" ref="H93">_xlfn.IFS(F93="Daily", G93,F93="Weekly", G93/7,F93="Biweekly", G93/15,F93="Monthly", G93/30,F93="Quarterly", G93/90,F93="Yearly", G93/365,F93="Ad-hoc", G93/365)</f>
        <v>0</v>
      </c>
      <c r="I93" s="5">
        <v>3</v>
      </c>
      <c r="J93" s="14" cm="1">
        <f t="array" ref="J93">_xlfn.IFS(F93="Daily", I93,F93="Weekly", I93/7,F93="Biweekly", I93/15,F93="Monthly", I93/30,F93="Quarterly", I93/90,F93="Yearly", I93/365,F93="Ad-hoc", I93/365)</f>
        <v>3</v>
      </c>
      <c r="K93" s="5"/>
      <c r="L93" s="5" t="s">
        <v>214</v>
      </c>
    </row>
    <row r="94" spans="1:12" x14ac:dyDescent="0.35">
      <c r="A94" s="2" t="s">
        <v>279</v>
      </c>
      <c r="B94" s="10" t="s">
        <v>176</v>
      </c>
      <c r="C94" s="10" t="s">
        <v>95</v>
      </c>
      <c r="D94" s="13" t="s">
        <v>176</v>
      </c>
      <c r="E94" s="5" t="s">
        <v>215</v>
      </c>
      <c r="F94" s="13" t="s">
        <v>73</v>
      </c>
      <c r="G94" s="5">
        <v>0</v>
      </c>
      <c r="H94" s="14" cm="1">
        <f t="array" ref="H94">_xlfn.IFS(F94="Daily", G94,F94="Weekly", G94/7,F94="Biweekly", G94/15,F94="Monthly", G94/30,F94="Quarterly", G94/90,F94="Yearly", G94/365,F94="Ad-hoc", G94/365)</f>
        <v>0</v>
      </c>
      <c r="I94" s="5">
        <v>0.5</v>
      </c>
      <c r="J94" s="14" cm="1">
        <f t="array" ref="J94">_xlfn.IFS(F94="Daily", I94,F94="Weekly", I94/7,F94="Biweekly", I94/15,F94="Monthly", I94/30,F94="Quarterly", I94/90,F94="Yearly", I94/365,F94="Ad-hoc", I94/365)</f>
        <v>7.1428571428571425E-2</v>
      </c>
      <c r="K94" s="5"/>
      <c r="L94" s="5" t="s">
        <v>216</v>
      </c>
    </row>
    <row r="95" spans="1:12" x14ac:dyDescent="0.35">
      <c r="A95" s="2" t="s">
        <v>279</v>
      </c>
      <c r="B95" s="10" t="s">
        <v>176</v>
      </c>
      <c r="C95" s="10" t="s">
        <v>95</v>
      </c>
      <c r="D95" s="13" t="s">
        <v>176</v>
      </c>
      <c r="E95" s="5" t="s">
        <v>217</v>
      </c>
      <c r="F95" s="13" t="s">
        <v>73</v>
      </c>
      <c r="G95" s="5">
        <v>0.5</v>
      </c>
      <c r="H95" s="14" cm="1">
        <f t="array" ref="H95">_xlfn.IFS(F95="Daily", G95,F95="Weekly", G95/7,F95="Biweekly", G95/15,F95="Monthly", G95/30,F95="Quarterly", G95/90,F95="Yearly", G95/365,F95="Ad-hoc", G95/365)</f>
        <v>7.1428571428571425E-2</v>
      </c>
      <c r="I95" s="13">
        <v>0</v>
      </c>
      <c r="J95" s="14" cm="1">
        <f t="array" ref="J95">_xlfn.IFS(F95="Daily", I95,F95="Weekly", I95/7,F95="Biweekly", I95/15,F95="Monthly", I95/30,F95="Quarterly", I95/90,F95="Yearly", I95/365,F95="Ad-hoc", I95/365)</f>
        <v>0</v>
      </c>
      <c r="K95" s="5"/>
      <c r="L95" s="5" t="s">
        <v>216</v>
      </c>
    </row>
    <row r="96" spans="1:12" x14ac:dyDescent="0.35">
      <c r="A96" s="2" t="s">
        <v>279</v>
      </c>
      <c r="B96" s="10" t="s">
        <v>176</v>
      </c>
      <c r="C96" s="10" t="s">
        <v>95</v>
      </c>
      <c r="D96" s="13" t="s">
        <v>176</v>
      </c>
      <c r="E96" s="5" t="s">
        <v>218</v>
      </c>
      <c r="F96" s="13" t="s">
        <v>73</v>
      </c>
      <c r="G96" s="5">
        <v>0.5</v>
      </c>
      <c r="H96" s="14" cm="1">
        <f t="array" ref="H96">_xlfn.IFS(F96="Daily", G96,F96="Weekly", G96/7,F96="Biweekly", G96/15,F96="Monthly", G96/30,F96="Quarterly", G96/90,F96="Yearly", G96/365,F96="Ad-hoc", G96/365)</f>
        <v>7.1428571428571425E-2</v>
      </c>
      <c r="I96" s="13">
        <v>0</v>
      </c>
      <c r="J96" s="14" cm="1">
        <f t="array" ref="J96">_xlfn.IFS(F96="Daily", I96,F96="Weekly", I96/7,F96="Biweekly", I96/15,F96="Monthly", I96/30,F96="Quarterly", I96/90,F96="Yearly", I96/365,F96="Ad-hoc", I96/365)</f>
        <v>0</v>
      </c>
      <c r="K96" s="5" t="s">
        <v>182</v>
      </c>
      <c r="L96" s="5"/>
    </row>
    <row r="97" spans="1:12" x14ac:dyDescent="0.35">
      <c r="A97" s="2" t="s">
        <v>279</v>
      </c>
      <c r="B97" s="10" t="s">
        <v>176</v>
      </c>
      <c r="C97" s="10" t="s">
        <v>95</v>
      </c>
      <c r="D97" s="13" t="s">
        <v>176</v>
      </c>
      <c r="E97" s="5" t="s">
        <v>219</v>
      </c>
      <c r="F97" s="13" t="s">
        <v>55</v>
      </c>
      <c r="G97" s="5">
        <v>4</v>
      </c>
      <c r="H97" s="14" cm="1">
        <f t="array" ref="H97">_xlfn.IFS(F97="Daily", G97,F97="Weekly", G97/7,F97="Biweekly", G97/15,F97="Monthly", G97/30,F97="Quarterly", G97/90,F97="Yearly", G97/365,F97="Ad-hoc", G97/365)</f>
        <v>0.13333333333333333</v>
      </c>
      <c r="I97" s="13">
        <v>0</v>
      </c>
      <c r="J97" s="14" cm="1">
        <f t="array" ref="J97">_xlfn.IFS(F97="Daily", I97,F97="Weekly", I97/7,F97="Biweekly", I97/15,F97="Monthly", I97/30,F97="Quarterly", I97/90,F97="Yearly", I97/365,F97="Ad-hoc", I97/365)</f>
        <v>0</v>
      </c>
      <c r="K97" s="5" t="s">
        <v>182</v>
      </c>
      <c r="L97" s="5"/>
    </row>
    <row r="98" spans="1:12" x14ac:dyDescent="0.35">
      <c r="A98" s="2" t="s">
        <v>279</v>
      </c>
      <c r="B98" s="10" t="s">
        <v>176</v>
      </c>
      <c r="C98" s="10" t="s">
        <v>95</v>
      </c>
      <c r="D98" s="13" t="s">
        <v>176</v>
      </c>
      <c r="E98" s="5" t="s">
        <v>222</v>
      </c>
      <c r="F98" s="13" t="s">
        <v>55</v>
      </c>
      <c r="G98" s="5">
        <v>1</v>
      </c>
      <c r="H98" s="14" cm="1">
        <f t="array" ref="H98">_xlfn.IFS(F98="Daily", G98,F98="Weekly", G98/7,F98="Biweekly", G98/15,F98="Monthly", G98/30,F98="Quarterly", G98/90,F98="Yearly", G98/365,F98="Ad-hoc", G98/365)</f>
        <v>3.3333333333333333E-2</v>
      </c>
      <c r="I98" s="13">
        <v>0</v>
      </c>
      <c r="J98" s="14" cm="1">
        <f t="array" ref="J98">_xlfn.IFS(F98="Daily", I98,F98="Weekly", I98/7,F98="Biweekly", I98/15,F98="Monthly", I98/30,F98="Quarterly", I98/90,F98="Yearly", I98/365,F98="Ad-hoc", I98/365)</f>
        <v>0</v>
      </c>
      <c r="K98" s="5" t="s">
        <v>182</v>
      </c>
      <c r="L98" s="5"/>
    </row>
    <row r="99" spans="1:12" x14ac:dyDescent="0.35">
      <c r="A99" s="2" t="s">
        <v>279</v>
      </c>
      <c r="B99" s="10" t="s">
        <v>176</v>
      </c>
      <c r="C99" s="10" t="s">
        <v>95</v>
      </c>
      <c r="D99" s="13" t="s">
        <v>176</v>
      </c>
      <c r="E99" s="5" t="s">
        <v>223</v>
      </c>
      <c r="F99" s="13" t="s">
        <v>55</v>
      </c>
      <c r="G99" s="5">
        <v>1</v>
      </c>
      <c r="H99" s="14" cm="1">
        <f t="array" ref="H99">_xlfn.IFS(F99="Daily", G99,F99="Weekly", G99/7,F99="Biweekly", G99/15,F99="Monthly", G99/30,F99="Quarterly", G99/90,F99="Yearly", G99/365,F99="Ad-hoc", G99/365)</f>
        <v>3.3333333333333333E-2</v>
      </c>
      <c r="I99" s="13">
        <v>0</v>
      </c>
      <c r="J99" s="14" cm="1">
        <f t="array" ref="J99">_xlfn.IFS(F99="Daily", I99,F99="Weekly", I99/7,F99="Biweekly", I99/15,F99="Monthly", I99/30,F99="Quarterly", I99/90,F99="Yearly", I99/365,F99="Ad-hoc", I99/365)</f>
        <v>0</v>
      </c>
      <c r="K99" s="5" t="s">
        <v>182</v>
      </c>
      <c r="L99" s="5"/>
    </row>
    <row r="100" spans="1:12" x14ac:dyDescent="0.35">
      <c r="A100" s="2" t="s">
        <v>279</v>
      </c>
      <c r="B100" s="10" t="s">
        <v>176</v>
      </c>
      <c r="C100" s="10" t="s">
        <v>95</v>
      </c>
      <c r="D100" s="13" t="s">
        <v>176</v>
      </c>
      <c r="E100" s="5" t="s">
        <v>224</v>
      </c>
      <c r="F100" s="13" t="s">
        <v>44</v>
      </c>
      <c r="G100" s="5">
        <v>8</v>
      </c>
      <c r="H100" s="14" cm="1">
        <f t="array" ref="H100">_xlfn.IFS(F100="Daily", G100,F100="Weekly", G100/7,F100="Biweekly", G100/15,F100="Monthly", G100/30,F100="Quarterly", G100/90,F100="Yearly", G100/365,F100="Ad-hoc", G100/365)</f>
        <v>2.1917808219178082E-2</v>
      </c>
      <c r="I100" s="13">
        <v>0</v>
      </c>
      <c r="J100" s="14" cm="1">
        <f t="array" ref="J100">_xlfn.IFS(F100="Daily", I100,F100="Weekly", I100/7,F100="Biweekly", I100/15,F100="Monthly", I100/30,F100="Quarterly", I100/90,F100="Yearly", I100/365,F100="Ad-hoc", I100/365)</f>
        <v>0</v>
      </c>
      <c r="K100" s="5" t="s">
        <v>182</v>
      </c>
      <c r="L100" s="5"/>
    </row>
    <row r="101" spans="1:12" x14ac:dyDescent="0.35">
      <c r="A101" s="2" t="s">
        <v>279</v>
      </c>
      <c r="B101" s="10" t="s">
        <v>176</v>
      </c>
      <c r="C101" s="10" t="s">
        <v>95</v>
      </c>
      <c r="D101" s="13" t="s">
        <v>176</v>
      </c>
      <c r="E101" s="5" t="s">
        <v>226</v>
      </c>
      <c r="F101" s="13" t="s">
        <v>44</v>
      </c>
      <c r="G101" s="5">
        <v>0.5</v>
      </c>
      <c r="H101" s="14" cm="1">
        <f t="array" ref="H101">_xlfn.IFS(F101="Daily", G101,F101="Weekly", G101/7,F101="Biweekly", G101/15,F101="Monthly", G101/30,F101="Quarterly", G101/90,F101="Yearly", G101/365,F101="Ad-hoc", G101/365)</f>
        <v>1.3698630136986301E-3</v>
      </c>
      <c r="I101" s="13">
        <v>0</v>
      </c>
      <c r="J101" s="14" cm="1">
        <f t="array" ref="J101">_xlfn.IFS(F101="Daily", I101,F101="Weekly", I101/7,F101="Biweekly", I101/15,F101="Monthly", I101/30,F101="Quarterly", I101/90,F101="Yearly", I101/365,F101="Ad-hoc", I101/365)</f>
        <v>0</v>
      </c>
      <c r="K101" s="5" t="s">
        <v>182</v>
      </c>
      <c r="L101" s="5"/>
    </row>
    <row r="102" spans="1:12" x14ac:dyDescent="0.35">
      <c r="A102" s="2" t="s">
        <v>279</v>
      </c>
      <c r="B102" s="10" t="s">
        <v>176</v>
      </c>
      <c r="C102" s="10" t="s">
        <v>95</v>
      </c>
      <c r="D102" s="13" t="s">
        <v>176</v>
      </c>
      <c r="E102" s="5" t="s">
        <v>228</v>
      </c>
      <c r="F102" s="13" t="s">
        <v>44</v>
      </c>
      <c r="G102" s="5">
        <v>2</v>
      </c>
      <c r="H102" s="14" cm="1">
        <f t="array" ref="H102">_xlfn.IFS(F102="Daily", G102,F102="Weekly", G102/7,F102="Biweekly", G102/15,F102="Monthly", G102/30,F102="Quarterly", G102/90,F102="Yearly", G102/365,F102="Ad-hoc", G102/365)</f>
        <v>5.4794520547945206E-3</v>
      </c>
      <c r="I102" s="13">
        <v>0</v>
      </c>
      <c r="J102" s="14" cm="1">
        <f t="array" ref="J102">_xlfn.IFS(F102="Daily", I102,F102="Weekly", I102/7,F102="Biweekly", I102/15,F102="Monthly", I102/30,F102="Quarterly", I102/90,F102="Yearly", I102/365,F102="Ad-hoc", I102/365)</f>
        <v>0</v>
      </c>
      <c r="K102" s="5" t="s">
        <v>182</v>
      </c>
      <c r="L102" s="5"/>
    </row>
    <row r="103" spans="1:12" x14ac:dyDescent="0.35">
      <c r="A103" s="2" t="s">
        <v>279</v>
      </c>
      <c r="B103" s="10" t="s">
        <v>176</v>
      </c>
      <c r="C103" s="10" t="s">
        <v>95</v>
      </c>
      <c r="D103" s="13" t="s">
        <v>176</v>
      </c>
      <c r="E103" s="5" t="s">
        <v>229</v>
      </c>
      <c r="F103" s="5" t="s">
        <v>13</v>
      </c>
      <c r="G103" s="5">
        <v>1</v>
      </c>
      <c r="H103" s="14" cm="1">
        <f t="array" ref="H103">_xlfn.IFS(F103="Daily", G103,F103="Weekly", G103/7,F103="Biweekly", G103/15,F103="Monthly", G103/30,F103="Quarterly", G103/90,F103="Yearly", G103/365,F103="Ad-hoc", G103/365)</f>
        <v>1</v>
      </c>
      <c r="I103" s="13">
        <v>0</v>
      </c>
      <c r="J103" s="14" cm="1">
        <f t="array" ref="J103">_xlfn.IFS(F103="Daily", I103,F103="Weekly", I103/7,F103="Biweekly", I103/15,F103="Monthly", I103/30,F103="Quarterly", I103/90,F103="Yearly", I103/365,F103="Ad-hoc", I103/365)</f>
        <v>0</v>
      </c>
      <c r="K103" s="5" t="s">
        <v>182</v>
      </c>
      <c r="L103" s="5"/>
    </row>
    <row r="104" spans="1:12" x14ac:dyDescent="0.35">
      <c r="A104" s="2" t="s">
        <v>279</v>
      </c>
      <c r="B104" s="10" t="s">
        <v>176</v>
      </c>
      <c r="C104" s="10" t="s">
        <v>95</v>
      </c>
      <c r="D104" s="13" t="s">
        <v>176</v>
      </c>
      <c r="E104" s="5" t="s">
        <v>231</v>
      </c>
      <c r="F104" s="5" t="s">
        <v>13</v>
      </c>
      <c r="G104" s="5">
        <v>0.5</v>
      </c>
      <c r="H104" s="14" cm="1">
        <f t="array" ref="H104">_xlfn.IFS(F104="Daily", G104,F104="Weekly", G104/7,F104="Biweekly", G104/15,F104="Monthly", G104/30,F104="Quarterly", G104/90,F104="Yearly", G104/365,F104="Ad-hoc", G104/365)</f>
        <v>0.5</v>
      </c>
      <c r="I104" s="13">
        <v>0</v>
      </c>
      <c r="J104" s="14" cm="1">
        <f t="array" ref="J104">_xlfn.IFS(F104="Daily", I104,F104="Weekly", I104/7,F104="Biweekly", I104/15,F104="Monthly", I104/30,F104="Quarterly", I104/90,F104="Yearly", I104/365,F104="Ad-hoc", I104/365)</f>
        <v>0</v>
      </c>
      <c r="K104" s="5" t="s">
        <v>182</v>
      </c>
      <c r="L104" s="5"/>
    </row>
    <row r="105" spans="1:12" x14ac:dyDescent="0.35">
      <c r="A105" s="2" t="s">
        <v>279</v>
      </c>
      <c r="B105" s="10" t="s">
        <v>176</v>
      </c>
      <c r="C105" s="10" t="s">
        <v>95</v>
      </c>
      <c r="D105" s="13" t="s">
        <v>176</v>
      </c>
      <c r="E105" s="5" t="s">
        <v>232</v>
      </c>
      <c r="F105" s="5" t="s">
        <v>13</v>
      </c>
      <c r="G105" s="5">
        <v>0.5</v>
      </c>
      <c r="H105" s="14" cm="1">
        <f t="array" ref="H105">_xlfn.IFS(F105="Daily", G105,F105="Weekly", G105/7,F105="Biweekly", G105/15,F105="Monthly", G105/30,F105="Quarterly", G105/90,F105="Yearly", G105/365,F105="Ad-hoc", G105/365)</f>
        <v>0.5</v>
      </c>
      <c r="I105" s="13">
        <v>0</v>
      </c>
      <c r="J105" s="14" cm="1">
        <f t="array" ref="J105">_xlfn.IFS(F105="Daily", I105,F105="Weekly", I105/7,F105="Biweekly", I105/15,F105="Monthly", I105/30,F105="Quarterly", I105/90,F105="Yearly", I105/365,F105="Ad-hoc", I105/365)</f>
        <v>0</v>
      </c>
      <c r="K105" s="5" t="s">
        <v>182</v>
      </c>
      <c r="L105" s="5"/>
    </row>
    <row r="106" spans="1:12" x14ac:dyDescent="0.35">
      <c r="A106" s="2" t="s">
        <v>279</v>
      </c>
      <c r="B106" s="10" t="s">
        <v>176</v>
      </c>
      <c r="C106" s="10" t="s">
        <v>95</v>
      </c>
      <c r="D106" s="13" t="s">
        <v>176</v>
      </c>
      <c r="E106" s="5" t="s">
        <v>233</v>
      </c>
      <c r="F106" s="5" t="s">
        <v>13</v>
      </c>
      <c r="G106" s="5">
        <v>0.5</v>
      </c>
      <c r="H106" s="14" cm="1">
        <f t="array" ref="H106">_xlfn.IFS(F106="Daily", G106,F106="Weekly", G106/7,F106="Biweekly", G106/15,F106="Monthly", G106/30,F106="Quarterly", G106/90,F106="Yearly", G106/365,F106="Ad-hoc", G106/365)</f>
        <v>0.5</v>
      </c>
      <c r="I106" s="13">
        <v>0</v>
      </c>
      <c r="J106" s="14" cm="1">
        <f t="array" ref="J106">_xlfn.IFS(F106="Daily", I106,F106="Weekly", I106/7,F106="Biweekly", I106/15,F106="Monthly", I106/30,F106="Quarterly", I106/90,F106="Yearly", I106/365,F106="Ad-hoc", I106/365)</f>
        <v>0</v>
      </c>
      <c r="K106" s="5" t="s">
        <v>182</v>
      </c>
      <c r="L106" s="5"/>
    </row>
    <row r="107" spans="1:12" x14ac:dyDescent="0.35">
      <c r="A107" s="2" t="s">
        <v>279</v>
      </c>
      <c r="B107" s="10" t="s">
        <v>176</v>
      </c>
      <c r="C107" s="10" t="s">
        <v>95</v>
      </c>
      <c r="D107" s="13" t="s">
        <v>176</v>
      </c>
      <c r="E107" s="5" t="s">
        <v>235</v>
      </c>
      <c r="F107" s="5" t="s">
        <v>13</v>
      </c>
      <c r="G107" s="5">
        <v>0.5</v>
      </c>
      <c r="H107" s="14" cm="1">
        <f t="array" ref="H107">_xlfn.IFS(F107="Daily", G107,F107="Weekly", G107/7,F107="Biweekly", G107/15,F107="Monthly", G107/30,F107="Quarterly", G107/90,F107="Yearly", G107/365,F107="Ad-hoc", G107/365)</f>
        <v>0.5</v>
      </c>
      <c r="I107" s="13">
        <v>0</v>
      </c>
      <c r="J107" s="14" cm="1">
        <f t="array" ref="J107">_xlfn.IFS(F107="Daily", I107,F107="Weekly", I107/7,F107="Biweekly", I107/15,F107="Monthly", I107/30,F107="Quarterly", I107/90,F107="Yearly", I107/365,F107="Ad-hoc", I107/365)</f>
        <v>0</v>
      </c>
      <c r="K107" s="5" t="s">
        <v>182</v>
      </c>
      <c r="L107" s="5"/>
    </row>
    <row r="108" spans="1:12" x14ac:dyDescent="0.35">
      <c r="A108" s="2" t="s">
        <v>279</v>
      </c>
      <c r="B108" s="10" t="s">
        <v>176</v>
      </c>
      <c r="C108" s="10" t="s">
        <v>95</v>
      </c>
      <c r="D108" s="13" t="s">
        <v>176</v>
      </c>
      <c r="E108" s="5" t="s">
        <v>236</v>
      </c>
      <c r="F108" s="13" t="s">
        <v>44</v>
      </c>
      <c r="G108" s="5">
        <v>0.5</v>
      </c>
      <c r="H108" s="14" cm="1">
        <f t="array" ref="H108">_xlfn.IFS(F108="Daily", G108,F108="Weekly", G108/7,F108="Biweekly", G108/15,F108="Monthly", G108/30,F108="Quarterly", G108/90,F108="Yearly", G108/365,F108="Ad-hoc", G108/365)</f>
        <v>1.3698630136986301E-3</v>
      </c>
      <c r="I108" s="13">
        <v>0</v>
      </c>
      <c r="J108" s="14" cm="1">
        <f t="array" ref="J108">_xlfn.IFS(F108="Daily", I108,F108="Weekly", I108/7,F108="Biweekly", I108/15,F108="Monthly", I108/30,F108="Quarterly", I108/90,F108="Yearly", I108/365,F108="Ad-hoc", I108/365)</f>
        <v>0</v>
      </c>
      <c r="K108" s="5" t="s">
        <v>182</v>
      </c>
      <c r="L108" s="5"/>
    </row>
    <row r="109" spans="1:12" x14ac:dyDescent="0.35">
      <c r="A109" s="2" t="s">
        <v>279</v>
      </c>
      <c r="B109" s="10" t="s">
        <v>176</v>
      </c>
      <c r="C109" s="10" t="s">
        <v>95</v>
      </c>
      <c r="D109" s="13" t="s">
        <v>176</v>
      </c>
      <c r="E109" s="5" t="s">
        <v>237</v>
      </c>
      <c r="F109" s="5" t="s">
        <v>154</v>
      </c>
      <c r="G109" s="5">
        <v>8</v>
      </c>
      <c r="H109" s="14" cm="1">
        <f t="array" ref="H109">_xlfn.IFS(F109="Daily", G109,F109="Weekly", G109/7,F109="Biweekly", G109/15,F109="Monthly", G109/30,F109="Quarterly", G109/90,F109="Yearly", G109/365,F109="Ad-hoc", G109/365)</f>
        <v>2.1917808219178082E-2</v>
      </c>
      <c r="I109" s="13">
        <v>0</v>
      </c>
      <c r="J109" s="14" cm="1">
        <f t="array" ref="J109">_xlfn.IFS(F109="Daily", I109,F109="Weekly", I109/7,F109="Biweekly", I109/15,F109="Monthly", I109/30,F109="Quarterly", I109/90,F109="Yearly", I109/365,F109="Ad-hoc", I109/365)</f>
        <v>0</v>
      </c>
      <c r="K109" s="5" t="s">
        <v>182</v>
      </c>
      <c r="L109" s="5"/>
    </row>
    <row r="110" spans="1:12" x14ac:dyDescent="0.35">
      <c r="A110" s="2" t="s">
        <v>279</v>
      </c>
      <c r="B110" s="10" t="s">
        <v>176</v>
      </c>
      <c r="C110" s="10" t="s">
        <v>95</v>
      </c>
      <c r="D110" s="13" t="s">
        <v>176</v>
      </c>
      <c r="E110" s="5" t="s">
        <v>237</v>
      </c>
      <c r="F110" s="5" t="s">
        <v>154</v>
      </c>
      <c r="G110" s="5">
        <v>8</v>
      </c>
      <c r="H110" s="14" cm="1">
        <f t="array" ref="H110">_xlfn.IFS(F110="Daily", G110,F110="Weekly", G110/7,F110="Biweekly", G110/15,F110="Monthly", G110/30,F110="Quarterly", G110/90,F110="Yearly", G110/365,F110="Ad-hoc", G110/365)</f>
        <v>2.1917808219178082E-2</v>
      </c>
      <c r="I110" s="13">
        <v>0</v>
      </c>
      <c r="J110" s="14" cm="1">
        <f t="array" ref="J110">_xlfn.IFS(F110="Daily", I110,F110="Weekly", I110/7,F110="Biweekly", I110/15,F110="Monthly", I110/30,F110="Quarterly", I110/90,F110="Yearly", I110/365,F110="Ad-hoc", I110/365)</f>
        <v>0</v>
      </c>
      <c r="K110" s="5" t="s">
        <v>182</v>
      </c>
      <c r="L110" s="5"/>
    </row>
    <row r="111" spans="1:12" x14ac:dyDescent="0.35">
      <c r="A111" s="2" t="s">
        <v>279</v>
      </c>
      <c r="B111" s="10" t="s">
        <v>176</v>
      </c>
      <c r="C111" s="10" t="s">
        <v>95</v>
      </c>
      <c r="D111" s="13" t="s">
        <v>176</v>
      </c>
      <c r="E111" s="5" t="s">
        <v>239</v>
      </c>
      <c r="F111" s="5" t="s">
        <v>154</v>
      </c>
      <c r="G111" s="5">
        <v>8</v>
      </c>
      <c r="H111" s="14" cm="1">
        <f t="array" ref="H111">_xlfn.IFS(F111="Daily", G111,F111="Weekly", G111/7,F111="Biweekly", G111/15,F111="Monthly", G111/30,F111="Quarterly", G111/90,F111="Yearly", G111/365,F111="Ad-hoc", G111/365)</f>
        <v>2.1917808219178082E-2</v>
      </c>
      <c r="I111" s="13">
        <v>8</v>
      </c>
      <c r="J111" s="14" cm="1">
        <f t="array" ref="J111">_xlfn.IFS(F111="Daily", I111,F111="Weekly", I111/7,F111="Biweekly", I111/15,F111="Monthly", I111/30,F111="Quarterly", I111/90,F111="Yearly", I111/365,F111="Ad-hoc", I111/365)</f>
        <v>2.1917808219178082E-2</v>
      </c>
      <c r="K111" s="5" t="s">
        <v>182</v>
      </c>
      <c r="L111" s="5" t="s">
        <v>198</v>
      </c>
    </row>
    <row r="112" spans="1:12" x14ac:dyDescent="0.35">
      <c r="A112" s="2" t="s">
        <v>279</v>
      </c>
      <c r="B112" s="10" t="s">
        <v>176</v>
      </c>
      <c r="C112" s="10" t="s">
        <v>95</v>
      </c>
      <c r="D112" s="13" t="s">
        <v>176</v>
      </c>
      <c r="E112" s="5" t="s">
        <v>241</v>
      </c>
      <c r="F112" s="5" t="s">
        <v>154</v>
      </c>
      <c r="G112" s="5">
        <v>8</v>
      </c>
      <c r="H112" s="14" cm="1">
        <f t="array" ref="H112">_xlfn.IFS(F112="Daily", G112,F112="Weekly", G112/7,F112="Biweekly", G112/15,F112="Monthly", G112/30,F112="Quarterly", G112/90,F112="Yearly", G112/365,F112="Ad-hoc", G112/365)</f>
        <v>2.1917808219178082E-2</v>
      </c>
      <c r="I112" s="13">
        <v>8</v>
      </c>
      <c r="J112" s="14" cm="1">
        <f t="array" ref="J112">_xlfn.IFS(F112="Daily", I112,F112="Weekly", I112/7,F112="Biweekly", I112/15,F112="Monthly", I112/30,F112="Quarterly", I112/90,F112="Yearly", I112/365,F112="Ad-hoc", I112/365)</f>
        <v>2.1917808219178082E-2</v>
      </c>
      <c r="K112" s="5" t="s">
        <v>182</v>
      </c>
      <c r="L112" s="5" t="s">
        <v>209</v>
      </c>
    </row>
    <row r="113" spans="1:12" x14ac:dyDescent="0.35">
      <c r="A113" s="2" t="s">
        <v>279</v>
      </c>
      <c r="B113" s="10" t="s">
        <v>245</v>
      </c>
      <c r="C113" s="10" t="s">
        <v>95</v>
      </c>
      <c r="D113" s="10" t="s">
        <v>245</v>
      </c>
      <c r="E113" s="1" t="s">
        <v>246</v>
      </c>
      <c r="F113" s="1" t="s">
        <v>73</v>
      </c>
      <c r="G113" s="10">
        <v>0</v>
      </c>
      <c r="H113" s="14" cm="1">
        <f t="array" ref="H113">_xlfn.IFS(F113="Daily", G113,F113="Weekly", G113/7,F113="Biweekly", G113/15,F113="Monthly", G113/30,F113="Quarterly", G113/90,F113="Yearly", G113/365,F113="Ad-hoc", G113/365)</f>
        <v>0</v>
      </c>
      <c r="I113" s="1">
        <v>6</v>
      </c>
      <c r="J113" s="14" cm="1">
        <f t="array" ref="J113">_xlfn.IFS(F113="Daily", I113,F113="Weekly", I113/7,F113="Biweekly", I113/15,F113="Monthly", I113/30,F113="Quarterly", I113/90,F113="Yearly", I113/365,F113="Ad-hoc", I113/365)</f>
        <v>0.8571428571428571</v>
      </c>
      <c r="K113" s="10" t="s">
        <v>257</v>
      </c>
      <c r="L113" s="1" t="s">
        <v>254</v>
      </c>
    </row>
    <row r="114" spans="1:12" x14ac:dyDescent="0.35">
      <c r="A114" s="2" t="s">
        <v>279</v>
      </c>
      <c r="B114" s="10" t="s">
        <v>245</v>
      </c>
      <c r="C114" s="10" t="s">
        <v>95</v>
      </c>
      <c r="D114" s="10" t="s">
        <v>245</v>
      </c>
      <c r="E114" s="1" t="s">
        <v>247</v>
      </c>
      <c r="F114" s="1" t="s">
        <v>73</v>
      </c>
      <c r="G114" s="10">
        <v>0</v>
      </c>
      <c r="H114" s="14" cm="1">
        <f t="array" ref="H114">_xlfn.IFS(F114="Daily", G114,F114="Weekly", G114/7,F114="Biweekly", G114/15,F114="Monthly", G114/30,F114="Quarterly", G114/90,F114="Yearly", G114/365,F114="Ad-hoc", G114/365)</f>
        <v>0</v>
      </c>
      <c r="I114" s="1">
        <v>0.5</v>
      </c>
      <c r="J114" s="14" cm="1">
        <f t="array" ref="J114">_xlfn.IFS(F114="Daily", I114,F114="Weekly", I114/7,F114="Biweekly", I114/15,F114="Monthly", I114/30,F114="Quarterly", I114/90,F114="Yearly", I114/365,F114="Ad-hoc", I114/365)</f>
        <v>7.1428571428571425E-2</v>
      </c>
      <c r="K114" s="10" t="s">
        <v>257</v>
      </c>
      <c r="L114" s="1" t="s">
        <v>255</v>
      </c>
    </row>
    <row r="115" spans="1:12" x14ac:dyDescent="0.35">
      <c r="A115" s="2" t="s">
        <v>279</v>
      </c>
      <c r="B115" s="10" t="s">
        <v>245</v>
      </c>
      <c r="C115" s="10" t="s">
        <v>95</v>
      </c>
      <c r="D115" s="10" t="s">
        <v>245</v>
      </c>
      <c r="E115" s="1" t="s">
        <v>248</v>
      </c>
      <c r="F115" s="1" t="s">
        <v>73</v>
      </c>
      <c r="G115" s="10">
        <v>0</v>
      </c>
      <c r="H115" s="14" cm="1">
        <f t="array" ref="H115">_xlfn.IFS(F115="Daily", G115,F115="Weekly", G115/7,F115="Biweekly", G115/15,F115="Monthly", G115/30,F115="Quarterly", G115/90,F115="Yearly", G115/365,F115="Ad-hoc", G115/365)</f>
        <v>0</v>
      </c>
      <c r="I115" s="1">
        <v>2</v>
      </c>
      <c r="J115" s="14" cm="1">
        <f t="array" ref="J115">_xlfn.IFS(F115="Daily", I115,F115="Weekly", I115/7,F115="Biweekly", I115/15,F115="Monthly", I115/30,F115="Quarterly", I115/90,F115="Yearly", I115/365,F115="Ad-hoc", I115/365)</f>
        <v>0.2857142857142857</v>
      </c>
      <c r="K115" s="10" t="s">
        <v>257</v>
      </c>
      <c r="L115" s="1"/>
    </row>
    <row r="116" spans="1:12" x14ac:dyDescent="0.35">
      <c r="A116" s="2" t="s">
        <v>279</v>
      </c>
      <c r="B116" s="10" t="s">
        <v>245</v>
      </c>
      <c r="C116" s="10" t="s">
        <v>95</v>
      </c>
      <c r="D116" s="10" t="s">
        <v>245</v>
      </c>
      <c r="E116" s="1" t="s">
        <v>249</v>
      </c>
      <c r="F116" s="1" t="s">
        <v>73</v>
      </c>
      <c r="G116" s="10">
        <v>0</v>
      </c>
      <c r="H116" s="14" cm="1">
        <f t="array" ref="H116">_xlfn.IFS(F116="Daily", G116,F116="Weekly", G116/7,F116="Biweekly", G116/15,F116="Monthly", G116/30,F116="Quarterly", G116/90,F116="Yearly", G116/365,F116="Ad-hoc", G116/365)</f>
        <v>0</v>
      </c>
      <c r="I116" s="1">
        <v>0.5</v>
      </c>
      <c r="J116" s="14" cm="1">
        <f t="array" ref="J116">_xlfn.IFS(F116="Daily", I116,F116="Weekly", I116/7,F116="Biweekly", I116/15,F116="Monthly", I116/30,F116="Quarterly", I116/90,F116="Yearly", I116/365,F116="Ad-hoc", I116/365)</f>
        <v>7.1428571428571425E-2</v>
      </c>
      <c r="K116" s="10" t="s">
        <v>257</v>
      </c>
      <c r="L116" s="1"/>
    </row>
    <row r="117" spans="1:12" ht="29" x14ac:dyDescent="0.35">
      <c r="A117" s="2" t="s">
        <v>279</v>
      </c>
      <c r="B117" s="10" t="s">
        <v>245</v>
      </c>
      <c r="C117" s="10" t="s">
        <v>95</v>
      </c>
      <c r="D117" s="10" t="s">
        <v>245</v>
      </c>
      <c r="E117" s="1" t="s">
        <v>250</v>
      </c>
      <c r="F117" s="1" t="s">
        <v>13</v>
      </c>
      <c r="G117" s="10">
        <v>2</v>
      </c>
      <c r="H117" s="14" cm="1">
        <f t="array" ref="H117">_xlfn.IFS(F117="Daily", G117,F117="Weekly", G117/7,F117="Biweekly", G117/15,F117="Monthly", G117/30,F117="Quarterly", G117/90,F117="Yearly", G117/365,F117="Ad-hoc", G117/365)</f>
        <v>2</v>
      </c>
      <c r="I117" s="1">
        <v>1</v>
      </c>
      <c r="J117" s="14" cm="1">
        <f t="array" ref="J117">_xlfn.IFS(F117="Daily", I117,F117="Weekly", I117/7,F117="Biweekly", I117/15,F117="Monthly", I117/30,F117="Quarterly", I117/90,F117="Yearly", I117/365,F117="Ad-hoc", I117/365)</f>
        <v>1</v>
      </c>
      <c r="K117" s="10" t="s">
        <v>257</v>
      </c>
      <c r="L117" s="1" t="s">
        <v>256</v>
      </c>
    </row>
    <row r="118" spans="1:12" x14ac:dyDescent="0.35">
      <c r="A118" s="2" t="s">
        <v>279</v>
      </c>
      <c r="B118" s="10" t="s">
        <v>245</v>
      </c>
      <c r="C118" s="10" t="s">
        <v>95</v>
      </c>
      <c r="D118" s="10" t="s">
        <v>245</v>
      </c>
      <c r="E118" s="1" t="s">
        <v>251</v>
      </c>
      <c r="F118" s="1" t="s">
        <v>146</v>
      </c>
      <c r="G118" s="10">
        <v>0</v>
      </c>
      <c r="H118" s="14" cm="1">
        <f t="array" ref="H118">_xlfn.IFS(F118="Daily", G118,F118="Weekly", G118/7,F118="Biweekly", G118/15,F118="Monthly", G118/30,F118="Quarterly", G118/90,F118="Yearly", G118/365,F118="Ad-hoc", G118/365)</f>
        <v>0</v>
      </c>
      <c r="I118" s="1">
        <v>6</v>
      </c>
      <c r="J118" s="14" cm="1">
        <f t="array" ref="J118">_xlfn.IFS(F118="Daily", I118,F118="Weekly", I118/7,F118="Biweekly", I118/15,F118="Monthly", I118/30,F118="Quarterly", I118/90,F118="Yearly", I118/365,F118="Ad-hoc", I118/365)</f>
        <v>6.6666666666666666E-2</v>
      </c>
      <c r="K118" s="10" t="s">
        <v>257</v>
      </c>
      <c r="L118" s="1" t="s">
        <v>255</v>
      </c>
    </row>
    <row r="119" spans="1:12" ht="29" x14ac:dyDescent="0.35">
      <c r="A119" s="2" t="s">
        <v>279</v>
      </c>
      <c r="B119" s="10" t="s">
        <v>245</v>
      </c>
      <c r="C119" s="10" t="s">
        <v>95</v>
      </c>
      <c r="D119" s="10" t="s">
        <v>245</v>
      </c>
      <c r="E119" s="1" t="s">
        <v>252</v>
      </c>
      <c r="F119" s="1" t="s">
        <v>13</v>
      </c>
      <c r="G119" s="10">
        <v>1</v>
      </c>
      <c r="H119" s="14" cm="1">
        <f t="array" ref="H119">_xlfn.IFS(F119="Daily", G119,F119="Weekly", G119/7,F119="Biweekly", G119/15,F119="Monthly", G119/30,F119="Quarterly", G119/90,F119="Yearly", G119/365,F119="Ad-hoc", G119/365)</f>
        <v>1</v>
      </c>
      <c r="I119" s="1">
        <v>1</v>
      </c>
      <c r="J119" s="14" cm="1">
        <f t="array" ref="J119">_xlfn.IFS(F119="Daily", I119,F119="Weekly", I119/7,F119="Biweekly", I119/15,F119="Monthly", I119/30,F119="Quarterly", I119/90,F119="Yearly", I119/365,F119="Ad-hoc", I119/365)</f>
        <v>1</v>
      </c>
      <c r="K119" s="10" t="s">
        <v>257</v>
      </c>
      <c r="L119" s="1" t="s">
        <v>256</v>
      </c>
    </row>
    <row r="120" spans="1:12" ht="29" x14ac:dyDescent="0.35">
      <c r="A120" s="2" t="s">
        <v>279</v>
      </c>
      <c r="B120" s="10" t="s">
        <v>245</v>
      </c>
      <c r="C120" s="10" t="s">
        <v>95</v>
      </c>
      <c r="D120" s="10" t="s">
        <v>245</v>
      </c>
      <c r="E120" s="1" t="s">
        <v>253</v>
      </c>
      <c r="F120" s="1" t="s">
        <v>55</v>
      </c>
      <c r="G120" s="10">
        <v>0</v>
      </c>
      <c r="H120" s="14" cm="1">
        <f t="array" ref="H120">_xlfn.IFS(F120="Daily", G120,F120="Weekly", G120/7,F120="Biweekly", G120/15,F120="Monthly", G120/30,F120="Quarterly", G120/90,F120="Yearly", G120/365,F120="Ad-hoc", G120/365)</f>
        <v>0</v>
      </c>
      <c r="I120" s="1">
        <v>0.5</v>
      </c>
      <c r="J120" s="14" cm="1">
        <f t="array" ref="J120">_xlfn.IFS(F120="Daily", I120,F120="Weekly", I120/7,F120="Biweekly", I120/15,F120="Monthly", I120/30,F120="Quarterly", I120/90,F120="Yearly", I120/365,F120="Ad-hoc", I120/365)</f>
        <v>1.6666666666666666E-2</v>
      </c>
      <c r="K120" s="10" t="s">
        <v>257</v>
      </c>
      <c r="L120" s="1" t="s">
        <v>256</v>
      </c>
    </row>
    <row r="121" spans="1:12" ht="29" x14ac:dyDescent="0.35">
      <c r="A121" s="2" t="s">
        <v>279</v>
      </c>
      <c r="B121" s="10" t="s">
        <v>245</v>
      </c>
      <c r="C121" s="10" t="s">
        <v>95</v>
      </c>
      <c r="D121" s="10" t="s">
        <v>245</v>
      </c>
      <c r="E121" s="10" t="s">
        <v>258</v>
      </c>
      <c r="F121" s="10" t="s">
        <v>13</v>
      </c>
      <c r="G121" s="10">
        <v>2</v>
      </c>
      <c r="H121" s="14" cm="1">
        <f t="array" ref="H121">_xlfn.IFS(F121="Daily", G121,F121="Weekly", G121/7,F121="Biweekly", G121/15,F121="Monthly", G121/30,F121="Quarterly", G121/90,F121="Yearly", G121/365,F121="Ad-hoc", G121/365)</f>
        <v>2</v>
      </c>
      <c r="I121" s="10">
        <v>26</v>
      </c>
      <c r="J121" s="14" cm="1">
        <f t="array" ref="J121">_xlfn.IFS(F121="Daily", I121,F121="Weekly", I121/7,F121="Biweekly", I121/15,F121="Monthly", I121/30,F121="Quarterly", I121/90,F121="Yearly", I121/365,F121="Ad-hoc", I121/365)</f>
        <v>26</v>
      </c>
      <c r="K121" s="10" t="s">
        <v>257</v>
      </c>
      <c r="L121" s="1" t="s">
        <v>259</v>
      </c>
    </row>
    <row r="122" spans="1:12" x14ac:dyDescent="0.35">
      <c r="A122" s="2" t="s">
        <v>279</v>
      </c>
      <c r="B122" s="10" t="s">
        <v>176</v>
      </c>
      <c r="C122" s="10" t="s">
        <v>95</v>
      </c>
      <c r="D122" s="10" t="s">
        <v>176</v>
      </c>
      <c r="E122" s="10" t="s">
        <v>252</v>
      </c>
      <c r="F122" s="10" t="s">
        <v>13</v>
      </c>
      <c r="G122" s="10">
        <v>2</v>
      </c>
      <c r="H122" s="14" cm="1">
        <f t="array" ref="H122">_xlfn.IFS(F122="Daily", G122,F122="Weekly", G122/7,F122="Biweekly", G122/15,F122="Monthly", G122/30,F122="Quarterly", G122/90,F122="Yearly", G122/365,F122="Ad-hoc", G122/365)</f>
        <v>2</v>
      </c>
      <c r="I122" s="10"/>
      <c r="J122" s="14" cm="1">
        <f t="array" ref="J122">_xlfn.IFS(F122="Daily", I122,F122="Weekly", I122/7,F122="Biweekly", I122/15,F122="Monthly", I122/30,F122="Quarterly", I122/90,F122="Yearly", I122/365,F122="Ad-hoc", I122/365)</f>
        <v>0</v>
      </c>
      <c r="K122" s="10" t="s">
        <v>182</v>
      </c>
      <c r="L122" s="10" t="s">
        <v>261</v>
      </c>
    </row>
    <row r="123" spans="1:12" x14ac:dyDescent="0.35">
      <c r="A123" s="2" t="s">
        <v>279</v>
      </c>
      <c r="B123" s="10" t="s">
        <v>176</v>
      </c>
      <c r="C123" s="10" t="s">
        <v>95</v>
      </c>
      <c r="D123" s="10" t="s">
        <v>176</v>
      </c>
      <c r="E123" s="5" t="s">
        <v>265</v>
      </c>
      <c r="F123" s="10" t="s">
        <v>13</v>
      </c>
      <c r="G123" s="10">
        <v>2</v>
      </c>
      <c r="H123" s="14" cm="1">
        <f t="array" ref="H123">_xlfn.IFS(F123="Daily", G123,F123="Weekly", G123/7,F123="Biweekly", G123/15,F123="Monthly", G123/30,F123="Quarterly", G123/90,F123="Yearly", G123/365,F123="Ad-hoc", G123/365)</f>
        <v>2</v>
      </c>
      <c r="I123" s="10">
        <v>25</v>
      </c>
      <c r="J123" s="14" cm="1">
        <f t="array" ref="J123">_xlfn.IFS(F123="Daily", I123,F123="Weekly", I123/7,F123="Biweekly", I123/15,F123="Monthly", I123/30,F123="Quarterly", I123/90,F123="Yearly", I123/365,F123="Ad-hoc", I123/365)</f>
        <v>25</v>
      </c>
      <c r="K123" s="10" t="s">
        <v>182</v>
      </c>
      <c r="L123" s="10" t="s">
        <v>261</v>
      </c>
    </row>
    <row r="124" spans="1:12" x14ac:dyDescent="0.35">
      <c r="A124" s="2" t="s">
        <v>279</v>
      </c>
      <c r="B124" s="10" t="s">
        <v>176</v>
      </c>
      <c r="C124" s="10" t="s">
        <v>95</v>
      </c>
      <c r="D124" s="10" t="s">
        <v>176</v>
      </c>
      <c r="E124" s="10" t="s">
        <v>262</v>
      </c>
      <c r="F124" s="10" t="s">
        <v>55</v>
      </c>
      <c r="G124" s="10">
        <v>2</v>
      </c>
      <c r="H124" s="14" cm="1">
        <f t="array" ref="H124">_xlfn.IFS(F124="Daily", G124,F124="Weekly", G124/7,F124="Biweekly", G124/15,F124="Monthly", G124/30,F124="Quarterly", G124/90,F124="Yearly", G124/365,F124="Ad-hoc", G124/365)</f>
        <v>6.6666666666666666E-2</v>
      </c>
      <c r="I124" s="10"/>
      <c r="J124" s="14" cm="1">
        <f t="array" ref="J124">_xlfn.IFS(F124="Daily", I124,F124="Weekly", I124/7,F124="Biweekly", I124/15,F124="Monthly", I124/30,F124="Quarterly", I124/90,F124="Yearly", I124/365,F124="Ad-hoc", I124/365)</f>
        <v>0</v>
      </c>
      <c r="K124" s="10"/>
      <c r="L124" s="10" t="s">
        <v>263</v>
      </c>
    </row>
    <row r="125" spans="1:12" x14ac:dyDescent="0.35">
      <c r="A125" s="2" t="s">
        <v>279</v>
      </c>
      <c r="B125" s="10" t="s">
        <v>176</v>
      </c>
      <c r="C125" s="10" t="s">
        <v>95</v>
      </c>
      <c r="D125" s="10" t="s">
        <v>176</v>
      </c>
      <c r="E125" s="10" t="s">
        <v>269</v>
      </c>
      <c r="F125" s="10" t="s">
        <v>44</v>
      </c>
      <c r="G125" s="10">
        <v>100</v>
      </c>
      <c r="H125" s="14" cm="1">
        <f t="array" ref="H125">_xlfn.IFS(F125="Daily", G125,F125="Weekly", G125/7,F125="Biweekly", G125/15,F125="Monthly", G125/30,F125="Quarterly", G125/90,F125="Yearly", G125/365,F125="Ad-hoc", G125/365)</f>
        <v>0.27397260273972601</v>
      </c>
      <c r="I125" s="10"/>
      <c r="J125" s="14" cm="1">
        <f t="array" ref="J125">_xlfn.IFS(F125="Daily", I125,F125="Weekly", I125/7,F125="Biweekly", I125/15,F125="Monthly", I125/30,F125="Quarterly", I125/90,F125="Yearly", I125/365,F125="Ad-hoc", I125/365)</f>
        <v>0</v>
      </c>
      <c r="K125" s="10" t="s">
        <v>182</v>
      </c>
      <c r="L125" s="10" t="s">
        <v>264</v>
      </c>
    </row>
    <row r="126" spans="1:12" x14ac:dyDescent="0.35">
      <c r="A126" s="2" t="s">
        <v>279</v>
      </c>
      <c r="B126" s="10" t="s">
        <v>176</v>
      </c>
      <c r="C126" s="10" t="s">
        <v>95</v>
      </c>
      <c r="D126" s="10" t="s">
        <v>176</v>
      </c>
      <c r="E126" s="10" t="s">
        <v>266</v>
      </c>
      <c r="F126" s="10" t="s">
        <v>13</v>
      </c>
      <c r="G126" s="10">
        <v>4</v>
      </c>
      <c r="H126" s="14" cm="1">
        <f t="array" ref="H126">_xlfn.IFS(F126="Daily", G126,F126="Weekly", G126/7,F126="Biweekly", G126/15,F126="Monthly", G126/30,F126="Quarterly", G126/90,F126="Yearly", G126/365,F126="Ad-hoc", G126/365)</f>
        <v>4</v>
      </c>
      <c r="I126" s="10"/>
      <c r="J126" s="14" cm="1">
        <f t="array" ref="J126">_xlfn.IFS(F126="Daily", I126,F126="Weekly", I126/7,F126="Biweekly", I126/15,F126="Monthly", I126/30,F126="Quarterly", I126/90,F126="Yearly", I126/365,F126="Ad-hoc", I126/365)</f>
        <v>0</v>
      </c>
      <c r="K126" s="10"/>
      <c r="L126" s="10" t="s">
        <v>267</v>
      </c>
    </row>
    <row r="127" spans="1:12" x14ac:dyDescent="0.35">
      <c r="A127" s="2" t="s">
        <v>279</v>
      </c>
      <c r="B127" s="10" t="s">
        <v>176</v>
      </c>
      <c r="C127" s="10" t="s">
        <v>95</v>
      </c>
      <c r="D127" s="10" t="s">
        <v>176</v>
      </c>
      <c r="E127" s="10" t="s">
        <v>268</v>
      </c>
      <c r="F127" s="10" t="s">
        <v>44</v>
      </c>
      <c r="G127" s="10">
        <v>4</v>
      </c>
      <c r="H127" s="14" cm="1">
        <f t="array" ref="H127">_xlfn.IFS(F127="Daily", G127,F127="Weekly", G127/7,F127="Biweekly", G127/15,F127="Monthly", G127/30,F127="Quarterly", G127/90,F127="Yearly", G127/365,F127="Ad-hoc", G127/365)</f>
        <v>1.0958904109589041E-2</v>
      </c>
      <c r="I127" s="10"/>
      <c r="J127" s="14" cm="1">
        <f t="array" ref="J127">_xlfn.IFS(F127="Daily", I127,F127="Weekly", I127/7,F127="Biweekly", I127/15,F127="Monthly", I127/30,F127="Quarterly", I127/90,F127="Yearly", I127/365,F127="Ad-hoc", I127/365)</f>
        <v>0</v>
      </c>
      <c r="K127" s="10"/>
      <c r="L127" s="10" t="s">
        <v>214</v>
      </c>
    </row>
    <row r="128" spans="1:12" x14ac:dyDescent="0.35">
      <c r="A128" s="2" t="s">
        <v>279</v>
      </c>
      <c r="B128" s="10" t="s">
        <v>176</v>
      </c>
      <c r="C128" s="10" t="s">
        <v>95</v>
      </c>
      <c r="D128" s="10" t="s">
        <v>176</v>
      </c>
      <c r="E128" s="10" t="s">
        <v>270</v>
      </c>
      <c r="F128" s="10" t="s">
        <v>73</v>
      </c>
      <c r="G128" s="10">
        <v>1</v>
      </c>
      <c r="H128" s="14" cm="1">
        <f t="array" ref="H128">_xlfn.IFS(F128="Daily", G128,F128="Weekly", G128/7,F128="Biweekly", G128/15,F128="Monthly", G128/30,F128="Quarterly", G128/90,F128="Yearly", G128/365,F128="Ad-hoc", G128/365)</f>
        <v>0.14285714285714285</v>
      </c>
      <c r="I128" s="10"/>
      <c r="J128" s="14" cm="1">
        <f t="array" ref="J128">_xlfn.IFS(F128="Daily", I128,F128="Weekly", I128/7,F128="Biweekly", I128/15,F128="Monthly", I128/30,F128="Quarterly", I128/90,F128="Yearly", I128/365,F128="Ad-hoc", I128/365)</f>
        <v>0</v>
      </c>
      <c r="K128" s="10" t="s">
        <v>182</v>
      </c>
      <c r="L128" s="10" t="s">
        <v>261</v>
      </c>
    </row>
    <row r="129" spans="1:12" x14ac:dyDescent="0.35">
      <c r="A129" s="2" t="s">
        <v>279</v>
      </c>
      <c r="B129" s="10" t="s">
        <v>176</v>
      </c>
      <c r="C129" s="10" t="s">
        <v>95</v>
      </c>
      <c r="D129" s="10" t="s">
        <v>176</v>
      </c>
      <c r="E129" s="10" t="s">
        <v>271</v>
      </c>
      <c r="F129" s="10" t="s">
        <v>13</v>
      </c>
      <c r="G129" s="10">
        <v>1</v>
      </c>
      <c r="H129" s="14" cm="1">
        <f t="array" ref="H129">_xlfn.IFS(F129="Daily", G129,F129="Weekly", G129/7,F129="Biweekly", G129/15,F129="Monthly", G129/30,F129="Quarterly", G129/90,F129="Yearly", G129/365,F129="Ad-hoc", G129/365)</f>
        <v>1</v>
      </c>
      <c r="I129" s="10"/>
      <c r="J129" s="14" cm="1">
        <f t="array" ref="J129">_xlfn.IFS(F129="Daily", I129,F129="Weekly", I129/7,F129="Biweekly", I129/15,F129="Monthly", I129/30,F129="Quarterly", I129/90,F129="Yearly", I129/365,F129="Ad-hoc", I129/365)</f>
        <v>0</v>
      </c>
      <c r="K129" s="10" t="s">
        <v>182</v>
      </c>
      <c r="L129" s="10" t="s">
        <v>272</v>
      </c>
    </row>
    <row r="130" spans="1:12" x14ac:dyDescent="0.35">
      <c r="A130" s="2" t="s">
        <v>279</v>
      </c>
      <c r="B130" s="10" t="s">
        <v>176</v>
      </c>
      <c r="C130" s="10" t="s">
        <v>95</v>
      </c>
      <c r="D130" s="10" t="s">
        <v>176</v>
      </c>
      <c r="E130" s="10" t="s">
        <v>273</v>
      </c>
      <c r="F130" s="10" t="s">
        <v>73</v>
      </c>
      <c r="G130" s="10">
        <v>1</v>
      </c>
      <c r="H130" s="10" cm="1">
        <f t="array" ref="H130">_xlfn.IFS(F130="Daily", G130,F130="Weekly", G130/7,F130="Biweekly", G130/15,F130="Monthly", G130/30,F130="Quarterly", G130/90,F130="Yearly", G130/365,F130="Ad-hoc", G130/365)</f>
        <v>0.14285714285714285</v>
      </c>
      <c r="I130" s="10"/>
      <c r="J130" s="10" cm="1">
        <f t="array" ref="J130">_xlfn.IFS(F130="Daily", I130,F130="Weekly", I130/7,F130="Biweekly", I130/15,F130="Monthly", I130/30,F130="Quarterly", I130/90,F130="Yearly", I130/365,F130="Ad-hoc", I130/365)</f>
        <v>0</v>
      </c>
      <c r="K130" s="10" t="s">
        <v>182</v>
      </c>
      <c r="L130" s="10" t="s">
        <v>274</v>
      </c>
    </row>
    <row r="131" spans="1:12" x14ac:dyDescent="0.35">
      <c r="A131" s="2" t="s">
        <v>279</v>
      </c>
      <c r="B131" s="10" t="s">
        <v>176</v>
      </c>
      <c r="C131" s="10" t="s">
        <v>95</v>
      </c>
      <c r="D131" s="10" t="s">
        <v>176</v>
      </c>
      <c r="E131" s="10" t="s">
        <v>275</v>
      </c>
      <c r="F131" s="10" t="s">
        <v>152</v>
      </c>
      <c r="G131" s="10">
        <v>1</v>
      </c>
      <c r="H131" s="10" cm="1">
        <f t="array" ref="H131">_xlfn.IFS(F131="Daily", G131,F131="Weekly", G131/7,F131="Biweekly", G131/15,F131="Monthly", G131/30,F131="Quarterly", G131/90,F131="Yearly", G131/365,F131="Ad-hoc", G131/365)</f>
        <v>6.6666666666666666E-2</v>
      </c>
      <c r="I131" s="10"/>
      <c r="J131" s="10" cm="1">
        <f t="array" ref="J131">_xlfn.IFS(F131="Daily", I131,F131="Weekly", I131/7,F131="Biweekly", I131/15,F131="Monthly", I131/30,F131="Quarterly", I131/90,F131="Yearly", I131/365,F131="Ad-hoc", I131/365)</f>
        <v>0</v>
      </c>
      <c r="K131" s="10"/>
      <c r="L131" s="10"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16" workbookViewId="0">
      <selection activeCell="E55" sqref="E55:E78"/>
    </sheetView>
  </sheetViews>
  <sheetFormatPr defaultColWidth="8.81640625" defaultRowHeight="14.5" x14ac:dyDescent="0.35"/>
  <cols>
    <col min="1" max="1" width="12.453125" style="2" bestFit="1" customWidth="1"/>
    <col min="2" max="2" width="45.453125" style="2" bestFit="1" customWidth="1"/>
    <col min="3" max="3" width="43.26953125" style="2" bestFit="1" customWidth="1"/>
    <col min="4" max="5" width="29.7265625" style="2" bestFit="1" customWidth="1"/>
    <col min="6" max="16384" width="8.81640625" style="2"/>
  </cols>
  <sheetData>
    <row r="1" spans="1:6" x14ac:dyDescent="0.35">
      <c r="A1" s="3" t="s">
        <v>0</v>
      </c>
      <c r="B1" s="3" t="s">
        <v>112</v>
      </c>
      <c r="C1" s="3" t="s">
        <v>113</v>
      </c>
      <c r="D1" s="3" t="s">
        <v>114</v>
      </c>
      <c r="E1" s="3" t="s">
        <v>115</v>
      </c>
    </row>
    <row r="2" spans="1:6" x14ac:dyDescent="0.35">
      <c r="A2" s="4" t="s">
        <v>116</v>
      </c>
      <c r="B2" s="5" t="s">
        <v>117</v>
      </c>
      <c r="C2" s="5" t="s">
        <v>73</v>
      </c>
      <c r="D2" s="5">
        <v>1</v>
      </c>
      <c r="E2" s="5"/>
      <c r="F2" s="2">
        <f>IF(C2="Weekly",D2/7)</f>
        <v>0.14285714285714285</v>
      </c>
    </row>
    <row r="3" spans="1:6" x14ac:dyDescent="0.35">
      <c r="A3" s="5"/>
      <c r="B3" s="5" t="s">
        <v>119</v>
      </c>
      <c r="C3" s="5" t="s">
        <v>120</v>
      </c>
      <c r="D3" s="5">
        <v>0.5</v>
      </c>
      <c r="E3" s="5"/>
    </row>
    <row r="4" spans="1:6" x14ac:dyDescent="0.35">
      <c r="A4" s="5"/>
      <c r="B4" s="5" t="s">
        <v>121</v>
      </c>
      <c r="C4" s="5" t="s">
        <v>13</v>
      </c>
      <c r="D4" s="5">
        <v>1.5</v>
      </c>
      <c r="E4" s="5"/>
    </row>
    <row r="5" spans="1:6" x14ac:dyDescent="0.35">
      <c r="A5" s="5"/>
      <c r="B5" s="5" t="s">
        <v>123</v>
      </c>
      <c r="C5" s="5" t="s">
        <v>13</v>
      </c>
      <c r="D5" s="5">
        <v>6</v>
      </c>
      <c r="E5" s="5"/>
    </row>
    <row r="6" spans="1:6" x14ac:dyDescent="0.35">
      <c r="A6" s="5"/>
      <c r="B6" s="5" t="s">
        <v>124</v>
      </c>
      <c r="C6" s="5" t="s">
        <v>13</v>
      </c>
      <c r="D6" s="5">
        <v>0.5</v>
      </c>
      <c r="E6" s="5">
        <v>1</v>
      </c>
    </row>
    <row r="7" spans="1:6" x14ac:dyDescent="0.35">
      <c r="A7" s="5"/>
      <c r="B7" s="5" t="s">
        <v>127</v>
      </c>
      <c r="C7" s="5" t="s">
        <v>128</v>
      </c>
      <c r="D7" s="5">
        <v>1</v>
      </c>
      <c r="E7" s="5">
        <v>1</v>
      </c>
    </row>
    <row r="8" spans="1:6" x14ac:dyDescent="0.35">
      <c r="A8" s="5"/>
      <c r="B8" s="5" t="s">
        <v>129</v>
      </c>
      <c r="C8" s="5" t="s">
        <v>73</v>
      </c>
      <c r="D8" s="5">
        <v>1.5</v>
      </c>
      <c r="E8" s="5">
        <v>1.5</v>
      </c>
    </row>
    <row r="9" spans="1:6" x14ac:dyDescent="0.35">
      <c r="A9" s="5"/>
      <c r="B9" s="5" t="s">
        <v>130</v>
      </c>
      <c r="C9" s="5" t="s">
        <v>23</v>
      </c>
      <c r="D9" s="5">
        <v>0.5</v>
      </c>
      <c r="E9" s="5">
        <v>0.5</v>
      </c>
    </row>
    <row r="10" spans="1:6" x14ac:dyDescent="0.35">
      <c r="A10" s="6"/>
      <c r="B10" s="6"/>
      <c r="C10" s="6"/>
      <c r="D10" s="6"/>
      <c r="E10" s="6"/>
    </row>
    <row r="11" spans="1:6" x14ac:dyDescent="0.35">
      <c r="A11" s="4" t="s">
        <v>131</v>
      </c>
      <c r="B11" s="5" t="s">
        <v>121</v>
      </c>
      <c r="C11" s="5" t="s">
        <v>23</v>
      </c>
      <c r="D11" s="5">
        <v>1.5</v>
      </c>
      <c r="E11" s="5">
        <v>0.5</v>
      </c>
    </row>
    <row r="12" spans="1:6" x14ac:dyDescent="0.35">
      <c r="A12" s="5"/>
      <c r="B12" s="5" t="s">
        <v>123</v>
      </c>
      <c r="C12" s="5" t="s">
        <v>13</v>
      </c>
      <c r="D12" s="5">
        <v>1</v>
      </c>
      <c r="E12" s="5"/>
    </row>
    <row r="13" spans="1:6" x14ac:dyDescent="0.35">
      <c r="A13" s="5"/>
      <c r="B13" s="5" t="s">
        <v>133</v>
      </c>
      <c r="C13" s="5" t="s">
        <v>13</v>
      </c>
      <c r="D13" s="5">
        <v>0.5</v>
      </c>
      <c r="E13" s="5"/>
    </row>
    <row r="14" spans="1:6" x14ac:dyDescent="0.35">
      <c r="A14" s="5"/>
      <c r="B14" s="5" t="s">
        <v>130</v>
      </c>
      <c r="C14" s="5" t="s">
        <v>13</v>
      </c>
      <c r="D14" s="5">
        <v>0.5</v>
      </c>
      <c r="E14" s="5"/>
    </row>
    <row r="15" spans="1:6" x14ac:dyDescent="0.35">
      <c r="A15" s="6"/>
      <c r="B15" s="6"/>
      <c r="C15" s="6"/>
      <c r="D15" s="6"/>
      <c r="E15" s="6"/>
    </row>
    <row r="16" spans="1:6" x14ac:dyDescent="0.35">
      <c r="A16" s="4" t="s">
        <v>135</v>
      </c>
      <c r="B16" s="5" t="s">
        <v>136</v>
      </c>
      <c r="C16" s="5" t="s">
        <v>137</v>
      </c>
      <c r="D16" s="5">
        <v>2</v>
      </c>
      <c r="E16" s="5"/>
    </row>
    <row r="17" spans="1:5" x14ac:dyDescent="0.35">
      <c r="A17" s="5"/>
      <c r="B17" s="5" t="s">
        <v>139</v>
      </c>
      <c r="C17" s="5" t="s">
        <v>140</v>
      </c>
      <c r="D17" s="5">
        <v>1</v>
      </c>
      <c r="E17" s="5"/>
    </row>
    <row r="18" spans="1:5" x14ac:dyDescent="0.35">
      <c r="A18" s="5"/>
      <c r="B18" s="5" t="s">
        <v>141</v>
      </c>
      <c r="C18" s="5" t="s">
        <v>73</v>
      </c>
      <c r="D18" s="5"/>
      <c r="E18" s="5"/>
    </row>
    <row r="19" spans="1:5" x14ac:dyDescent="0.35">
      <c r="A19" s="5"/>
      <c r="B19" s="5" t="s">
        <v>143</v>
      </c>
      <c r="C19" s="5" t="s">
        <v>13</v>
      </c>
      <c r="D19" s="5">
        <v>1</v>
      </c>
      <c r="E19" s="5"/>
    </row>
    <row r="20" spans="1:5" x14ac:dyDescent="0.35">
      <c r="A20" s="5"/>
      <c r="B20" s="5" t="s">
        <v>145</v>
      </c>
      <c r="C20" s="5" t="s">
        <v>146</v>
      </c>
      <c r="D20" s="5">
        <v>8</v>
      </c>
      <c r="E20" s="5"/>
    </row>
    <row r="21" spans="1:5" x14ac:dyDescent="0.35">
      <c r="A21" s="5"/>
      <c r="B21" s="5" t="s">
        <v>148</v>
      </c>
      <c r="C21" s="5" t="s">
        <v>13</v>
      </c>
      <c r="D21" s="5">
        <v>2</v>
      </c>
      <c r="E21" s="5"/>
    </row>
    <row r="22" spans="1:5" x14ac:dyDescent="0.35">
      <c r="A22" s="5"/>
      <c r="B22" s="5" t="s">
        <v>150</v>
      </c>
      <c r="C22" s="5" t="s">
        <v>13</v>
      </c>
      <c r="D22" s="5">
        <v>1</v>
      </c>
      <c r="E22" s="5"/>
    </row>
    <row r="23" spans="1:5" x14ac:dyDescent="0.35">
      <c r="A23" s="5"/>
      <c r="B23" s="5" t="s">
        <v>151</v>
      </c>
      <c r="C23" s="5" t="s">
        <v>152</v>
      </c>
      <c r="D23" s="5">
        <v>0.5</v>
      </c>
      <c r="E23" s="5"/>
    </row>
    <row r="24" spans="1:5" x14ac:dyDescent="0.35">
      <c r="A24" s="5"/>
      <c r="B24" s="5" t="s">
        <v>153</v>
      </c>
      <c r="C24" s="5" t="s">
        <v>154</v>
      </c>
      <c r="D24" s="5"/>
      <c r="E24" s="5">
        <v>24</v>
      </c>
    </row>
    <row r="25" spans="1:5" x14ac:dyDescent="0.35">
      <c r="A25" s="5"/>
      <c r="B25" s="5" t="s">
        <v>156</v>
      </c>
      <c r="C25" s="5" t="s">
        <v>154</v>
      </c>
      <c r="D25" s="5"/>
      <c r="E25" s="5">
        <v>14</v>
      </c>
    </row>
    <row r="26" spans="1:5" x14ac:dyDescent="0.35">
      <c r="A26" s="6"/>
      <c r="B26" s="6"/>
      <c r="C26" s="6"/>
      <c r="D26" s="6"/>
      <c r="E26" s="6"/>
    </row>
    <row r="27" spans="1:5" x14ac:dyDescent="0.35">
      <c r="A27" s="4" t="s">
        <v>157</v>
      </c>
      <c r="B27" s="5" t="s">
        <v>158</v>
      </c>
      <c r="C27" s="5" t="s">
        <v>73</v>
      </c>
      <c r="D27" s="5">
        <v>0.5</v>
      </c>
      <c r="E27" s="5"/>
    </row>
    <row r="28" spans="1:5" x14ac:dyDescent="0.35">
      <c r="A28" s="5"/>
      <c r="B28" s="5" t="s">
        <v>159</v>
      </c>
      <c r="C28" s="5" t="s">
        <v>160</v>
      </c>
      <c r="D28" s="5">
        <v>2.5</v>
      </c>
      <c r="E28" s="5"/>
    </row>
    <row r="29" spans="1:5" x14ac:dyDescent="0.35">
      <c r="A29" s="5"/>
      <c r="B29" s="5" t="s">
        <v>161</v>
      </c>
      <c r="C29" s="5" t="s">
        <v>13</v>
      </c>
      <c r="D29" s="5">
        <v>2</v>
      </c>
      <c r="E29" s="5"/>
    </row>
    <row r="30" spans="1:5" x14ac:dyDescent="0.35">
      <c r="A30" s="5"/>
      <c r="B30" s="5" t="s">
        <v>163</v>
      </c>
      <c r="C30" s="5" t="s">
        <v>73</v>
      </c>
      <c r="D30" s="5">
        <v>3</v>
      </c>
      <c r="E30" s="5"/>
    </row>
    <row r="31" spans="1:5" x14ac:dyDescent="0.35">
      <c r="A31" s="5"/>
      <c r="B31" s="5" t="s">
        <v>165</v>
      </c>
      <c r="C31" s="5" t="s">
        <v>55</v>
      </c>
      <c r="D31" s="5">
        <v>5</v>
      </c>
      <c r="E31" s="5"/>
    </row>
    <row r="32" spans="1:5" x14ac:dyDescent="0.35">
      <c r="A32" s="5"/>
      <c r="B32" s="5" t="s">
        <v>145</v>
      </c>
      <c r="C32" s="5" t="s">
        <v>146</v>
      </c>
      <c r="D32" s="5">
        <v>3</v>
      </c>
      <c r="E32" s="5"/>
    </row>
    <row r="33" spans="1:5" x14ac:dyDescent="0.35">
      <c r="A33" s="5"/>
      <c r="B33" s="5" t="s">
        <v>168</v>
      </c>
      <c r="C33" s="5" t="s">
        <v>13</v>
      </c>
      <c r="D33" s="5">
        <v>0.5</v>
      </c>
      <c r="E33" s="5"/>
    </row>
    <row r="34" spans="1:5" x14ac:dyDescent="0.35">
      <c r="A34" s="5"/>
      <c r="B34" s="5" t="s">
        <v>169</v>
      </c>
      <c r="C34" s="5" t="s">
        <v>13</v>
      </c>
      <c r="D34" s="5">
        <v>8</v>
      </c>
      <c r="E34" s="5"/>
    </row>
    <row r="35" spans="1:5" x14ac:dyDescent="0.35">
      <c r="A35" s="5"/>
      <c r="B35" s="5" t="s">
        <v>171</v>
      </c>
      <c r="C35" s="5" t="s">
        <v>55</v>
      </c>
      <c r="D35" s="5">
        <v>1</v>
      </c>
      <c r="E35" s="5"/>
    </row>
    <row r="36" spans="1:5" x14ac:dyDescent="0.35">
      <c r="A36" s="5"/>
      <c r="B36" s="5" t="s">
        <v>172</v>
      </c>
      <c r="C36" s="5" t="s">
        <v>13</v>
      </c>
      <c r="D36" s="5">
        <v>2</v>
      </c>
      <c r="E36" s="5">
        <v>2</v>
      </c>
    </row>
    <row r="37" spans="1:5" x14ac:dyDescent="0.35">
      <c r="A37" s="5"/>
      <c r="B37" s="5" t="s">
        <v>130</v>
      </c>
      <c r="C37" s="5" t="s">
        <v>13</v>
      </c>
      <c r="D37" s="5">
        <v>1</v>
      </c>
      <c r="E37" s="5"/>
    </row>
    <row r="38" spans="1:5" x14ac:dyDescent="0.35">
      <c r="A38" s="5"/>
      <c r="B38" s="5" t="s">
        <v>175</v>
      </c>
      <c r="C38" s="5" t="s">
        <v>55</v>
      </c>
      <c r="D38" s="5">
        <v>2</v>
      </c>
      <c r="E38" s="5"/>
    </row>
    <row r="39" spans="1:5" x14ac:dyDescent="0.35">
      <c r="A39" s="7"/>
      <c r="B39" s="7"/>
      <c r="C39" s="7"/>
      <c r="D39" s="7"/>
      <c r="E39" s="7"/>
    </row>
    <row r="40" spans="1:5" x14ac:dyDescent="0.35">
      <c r="A40" s="4" t="s">
        <v>176</v>
      </c>
      <c r="B40" s="5" t="s">
        <v>177</v>
      </c>
      <c r="C40" s="5" t="s">
        <v>73</v>
      </c>
      <c r="D40" s="5" t="s">
        <v>178</v>
      </c>
      <c r="E40" s="5"/>
    </row>
    <row r="41" spans="1:5" x14ac:dyDescent="0.35">
      <c r="A41" s="5"/>
      <c r="B41" s="5" t="s">
        <v>180</v>
      </c>
      <c r="C41" s="5" t="s">
        <v>73</v>
      </c>
      <c r="D41" s="5" t="s">
        <v>181</v>
      </c>
      <c r="E41" s="5"/>
    </row>
    <row r="42" spans="1:5" x14ac:dyDescent="0.35">
      <c r="A42" s="5"/>
      <c r="B42" s="5" t="s">
        <v>183</v>
      </c>
      <c r="C42" s="5" t="s">
        <v>55</v>
      </c>
      <c r="D42" s="5" t="s">
        <v>178</v>
      </c>
      <c r="E42" s="5"/>
    </row>
    <row r="43" spans="1:5" x14ac:dyDescent="0.35">
      <c r="A43" s="5"/>
      <c r="B43" s="5" t="s">
        <v>184</v>
      </c>
      <c r="C43" s="5" t="s">
        <v>13</v>
      </c>
      <c r="D43" s="5" t="s">
        <v>178</v>
      </c>
      <c r="E43" s="5"/>
    </row>
    <row r="44" spans="1:5" x14ac:dyDescent="0.35">
      <c r="A44" s="5"/>
      <c r="B44" s="5" t="s">
        <v>185</v>
      </c>
      <c r="C44" s="5" t="s">
        <v>13</v>
      </c>
      <c r="D44" s="5" t="s">
        <v>186</v>
      </c>
      <c r="E44" s="5"/>
    </row>
    <row r="45" spans="1:5" x14ac:dyDescent="0.35">
      <c r="A45" s="5"/>
      <c r="B45" s="5" t="s">
        <v>187</v>
      </c>
      <c r="C45" s="5" t="s">
        <v>73</v>
      </c>
      <c r="D45" s="5" t="s">
        <v>178</v>
      </c>
      <c r="E45" s="5"/>
    </row>
    <row r="46" spans="1:5" x14ac:dyDescent="0.35">
      <c r="A46" s="5"/>
      <c r="B46" s="5" t="s">
        <v>189</v>
      </c>
      <c r="C46" s="5" t="s">
        <v>13</v>
      </c>
      <c r="D46" s="5" t="s">
        <v>190</v>
      </c>
      <c r="E46" s="5"/>
    </row>
    <row r="47" spans="1:5" x14ac:dyDescent="0.35">
      <c r="A47" s="5"/>
      <c r="B47" s="5" t="s">
        <v>191</v>
      </c>
      <c r="C47" s="5" t="s">
        <v>73</v>
      </c>
      <c r="D47" s="5" t="s">
        <v>190</v>
      </c>
      <c r="E47" s="5"/>
    </row>
    <row r="48" spans="1:5" x14ac:dyDescent="0.35">
      <c r="A48" s="5"/>
      <c r="B48" s="5" t="s">
        <v>192</v>
      </c>
      <c r="C48" s="5" t="s">
        <v>13</v>
      </c>
      <c r="D48" s="5" t="s">
        <v>193</v>
      </c>
      <c r="E48" s="5"/>
    </row>
    <row r="49" spans="1:5" x14ac:dyDescent="0.35">
      <c r="A49" s="5"/>
      <c r="B49" s="5" t="s">
        <v>194</v>
      </c>
      <c r="C49" s="5" t="s">
        <v>13</v>
      </c>
      <c r="D49" s="5" t="s">
        <v>193</v>
      </c>
      <c r="E49" s="5"/>
    </row>
    <row r="50" spans="1:5" x14ac:dyDescent="0.35">
      <c r="A50" s="5"/>
      <c r="B50" s="5" t="s">
        <v>195</v>
      </c>
      <c r="C50" s="5" t="s">
        <v>13</v>
      </c>
      <c r="D50" s="5" t="s">
        <v>193</v>
      </c>
      <c r="E50" s="5"/>
    </row>
    <row r="51" spans="1:5" x14ac:dyDescent="0.35">
      <c r="A51" s="5"/>
      <c r="B51" s="5" t="s">
        <v>197</v>
      </c>
      <c r="C51" s="5" t="s">
        <v>13</v>
      </c>
      <c r="D51" s="5" t="s">
        <v>193</v>
      </c>
      <c r="E51" s="5"/>
    </row>
    <row r="52" spans="1:5" x14ac:dyDescent="0.35">
      <c r="A52" s="5"/>
      <c r="B52" s="5" t="s">
        <v>199</v>
      </c>
      <c r="C52" s="5" t="s">
        <v>73</v>
      </c>
      <c r="D52" s="5" t="s">
        <v>200</v>
      </c>
      <c r="E52" s="5"/>
    </row>
    <row r="53" spans="1:5" x14ac:dyDescent="0.35">
      <c r="A53" s="5"/>
      <c r="B53" s="5" t="s">
        <v>201</v>
      </c>
      <c r="C53" s="5" t="s">
        <v>55</v>
      </c>
      <c r="D53" s="5" t="s">
        <v>200</v>
      </c>
      <c r="E53" s="5"/>
    </row>
    <row r="54" spans="1:5" x14ac:dyDescent="0.35">
      <c r="A54" s="5"/>
      <c r="B54" s="5" t="s">
        <v>202</v>
      </c>
      <c r="C54" s="5" t="s">
        <v>55</v>
      </c>
      <c r="D54" s="5" t="s">
        <v>200</v>
      </c>
      <c r="E54" s="5"/>
    </row>
    <row r="55" spans="1:5" x14ac:dyDescent="0.35">
      <c r="A55" s="5"/>
      <c r="B55" s="5" t="s">
        <v>203</v>
      </c>
      <c r="C55" s="5" t="s">
        <v>13</v>
      </c>
      <c r="D55" s="5"/>
      <c r="E55" s="5" t="s">
        <v>200</v>
      </c>
    </row>
    <row r="56" spans="1:5" x14ac:dyDescent="0.35">
      <c r="A56" s="5"/>
      <c r="B56" s="5" t="s">
        <v>204</v>
      </c>
      <c r="C56" s="5" t="s">
        <v>205</v>
      </c>
      <c r="D56" s="5" t="s">
        <v>206</v>
      </c>
      <c r="E56" s="5"/>
    </row>
    <row r="57" spans="1:5" x14ac:dyDescent="0.35">
      <c r="A57" s="5"/>
      <c r="B57" s="5" t="s">
        <v>207</v>
      </c>
      <c r="C57" s="5" t="s">
        <v>208</v>
      </c>
      <c r="D57" s="5" t="s">
        <v>181</v>
      </c>
      <c r="E57" s="5"/>
    </row>
    <row r="58" spans="1:5" x14ac:dyDescent="0.35">
      <c r="A58" s="5"/>
      <c r="B58" s="5" t="s">
        <v>210</v>
      </c>
      <c r="C58" s="5" t="s">
        <v>13</v>
      </c>
      <c r="D58" s="5" t="s">
        <v>181</v>
      </c>
      <c r="E58" s="5"/>
    </row>
    <row r="59" spans="1:5" x14ac:dyDescent="0.35">
      <c r="A59" s="5"/>
      <c r="B59" s="5" t="s">
        <v>211</v>
      </c>
      <c r="C59" s="5" t="s">
        <v>212</v>
      </c>
      <c r="D59" s="5" t="s">
        <v>213</v>
      </c>
      <c r="E59" s="5"/>
    </row>
    <row r="60" spans="1:5" x14ac:dyDescent="0.35">
      <c r="A60" s="5"/>
      <c r="B60" s="5" t="s">
        <v>215</v>
      </c>
      <c r="C60" s="5" t="s">
        <v>73</v>
      </c>
      <c r="D60" s="5" t="s">
        <v>193</v>
      </c>
      <c r="E60" s="5"/>
    </row>
    <row r="61" spans="1:5" x14ac:dyDescent="0.35">
      <c r="A61" s="5"/>
      <c r="B61" s="5" t="s">
        <v>217</v>
      </c>
      <c r="C61" s="5" t="s">
        <v>73</v>
      </c>
      <c r="D61" s="5"/>
      <c r="E61" s="5" t="s">
        <v>193</v>
      </c>
    </row>
    <row r="62" spans="1:5" x14ac:dyDescent="0.35">
      <c r="A62" s="5"/>
      <c r="B62" s="5" t="s">
        <v>218</v>
      </c>
      <c r="C62" s="5" t="s">
        <v>73</v>
      </c>
      <c r="D62" s="5"/>
      <c r="E62" s="5" t="s">
        <v>193</v>
      </c>
    </row>
    <row r="63" spans="1:5" x14ac:dyDescent="0.35">
      <c r="A63" s="5"/>
      <c r="B63" s="5" t="s">
        <v>219</v>
      </c>
      <c r="C63" s="5" t="s">
        <v>220</v>
      </c>
      <c r="D63" s="5"/>
      <c r="E63" s="5" t="s">
        <v>221</v>
      </c>
    </row>
    <row r="64" spans="1:5" x14ac:dyDescent="0.35">
      <c r="A64" s="5"/>
      <c r="B64" s="5" t="s">
        <v>222</v>
      </c>
      <c r="C64" s="5" t="s">
        <v>220</v>
      </c>
      <c r="D64" s="5"/>
      <c r="E64" s="5" t="s">
        <v>190</v>
      </c>
    </row>
    <row r="65" spans="1:5" x14ac:dyDescent="0.35">
      <c r="A65" s="5"/>
      <c r="B65" s="5" t="s">
        <v>223</v>
      </c>
      <c r="C65" s="5" t="s">
        <v>220</v>
      </c>
      <c r="D65" s="5"/>
      <c r="E65" s="5" t="s">
        <v>178</v>
      </c>
    </row>
    <row r="66" spans="1:5" x14ac:dyDescent="0.35">
      <c r="A66" s="5"/>
      <c r="B66" s="5" t="s">
        <v>224</v>
      </c>
      <c r="C66" s="5" t="s">
        <v>225</v>
      </c>
      <c r="D66" s="5"/>
      <c r="E66" s="5" t="s">
        <v>206</v>
      </c>
    </row>
    <row r="67" spans="1:5" x14ac:dyDescent="0.35">
      <c r="A67" s="5"/>
      <c r="B67" s="5" t="s">
        <v>226</v>
      </c>
      <c r="C67" s="5" t="s">
        <v>227</v>
      </c>
      <c r="D67" s="5"/>
      <c r="E67" s="5" t="s">
        <v>193</v>
      </c>
    </row>
    <row r="68" spans="1:5" x14ac:dyDescent="0.35">
      <c r="A68" s="5"/>
      <c r="B68" s="5" t="s">
        <v>228</v>
      </c>
      <c r="C68" s="5" t="s">
        <v>227</v>
      </c>
      <c r="D68" s="5"/>
      <c r="E68" s="5" t="s">
        <v>181</v>
      </c>
    </row>
    <row r="69" spans="1:5" x14ac:dyDescent="0.35">
      <c r="A69" s="5"/>
      <c r="B69" s="5" t="s">
        <v>229</v>
      </c>
      <c r="C69" s="5" t="s">
        <v>230</v>
      </c>
      <c r="D69" s="5"/>
      <c r="E69" s="5" t="s">
        <v>178</v>
      </c>
    </row>
    <row r="70" spans="1:5" x14ac:dyDescent="0.35">
      <c r="A70" s="5"/>
      <c r="B70" s="5" t="s">
        <v>231</v>
      </c>
      <c r="C70" s="5" t="s">
        <v>230</v>
      </c>
      <c r="D70" s="5"/>
      <c r="E70" s="5" t="s">
        <v>193</v>
      </c>
    </row>
    <row r="71" spans="1:5" x14ac:dyDescent="0.35">
      <c r="A71" s="5"/>
      <c r="B71" s="5" t="s">
        <v>232</v>
      </c>
      <c r="C71" s="5" t="s">
        <v>230</v>
      </c>
      <c r="D71" s="5"/>
      <c r="E71" s="5" t="s">
        <v>193</v>
      </c>
    </row>
    <row r="72" spans="1:5" x14ac:dyDescent="0.35">
      <c r="A72" s="5"/>
      <c r="B72" s="5" t="s">
        <v>233</v>
      </c>
      <c r="C72" s="5" t="s">
        <v>230</v>
      </c>
      <c r="D72" s="5"/>
      <c r="E72" s="5" t="s">
        <v>234</v>
      </c>
    </row>
    <row r="73" spans="1:5" x14ac:dyDescent="0.35">
      <c r="A73" s="5"/>
      <c r="B73" s="5" t="s">
        <v>235</v>
      </c>
      <c r="C73" s="5" t="s">
        <v>230</v>
      </c>
      <c r="D73" s="5"/>
      <c r="E73" s="5" t="s">
        <v>193</v>
      </c>
    </row>
    <row r="74" spans="1:5" x14ac:dyDescent="0.35">
      <c r="A74" s="5"/>
      <c r="B74" s="5" t="s">
        <v>236</v>
      </c>
      <c r="C74" s="5" t="s">
        <v>227</v>
      </c>
      <c r="D74" s="5"/>
      <c r="E74" s="5" t="s">
        <v>193</v>
      </c>
    </row>
    <row r="75" spans="1:5" x14ac:dyDescent="0.35">
      <c r="A75" s="5"/>
      <c r="B75" s="5" t="s">
        <v>237</v>
      </c>
      <c r="C75" s="5" t="s">
        <v>205</v>
      </c>
      <c r="D75" s="5"/>
      <c r="E75" s="5" t="s">
        <v>238</v>
      </c>
    </row>
    <row r="76" spans="1:5" x14ac:dyDescent="0.35">
      <c r="A76" s="5"/>
      <c r="B76" s="5" t="s">
        <v>237</v>
      </c>
      <c r="C76" s="5" t="s">
        <v>205</v>
      </c>
      <c r="D76" s="5"/>
      <c r="E76" s="5" t="s">
        <v>206</v>
      </c>
    </row>
    <row r="77" spans="1:5" x14ac:dyDescent="0.35">
      <c r="A77" s="5"/>
      <c r="B77" s="5" t="s">
        <v>239</v>
      </c>
      <c r="C77" s="5" t="s">
        <v>240</v>
      </c>
      <c r="D77" s="5" t="s">
        <v>206</v>
      </c>
      <c r="E77" s="5" t="s">
        <v>206</v>
      </c>
    </row>
    <row r="78" spans="1:5" x14ac:dyDescent="0.35">
      <c r="A78" s="5"/>
      <c r="B78" s="5" t="s">
        <v>241</v>
      </c>
      <c r="C78" s="5" t="s">
        <v>205</v>
      </c>
      <c r="D78" s="5" t="s">
        <v>206</v>
      </c>
      <c r="E78" s="5" t="s">
        <v>206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Efforts</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2025-06-09T22:41:21Z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y fmtid="{D5CDD505-2E9C-101B-9397-08002B2CF9AE}" pid="9" name="_AdHocReviewCycleID">
    <vt:i4>-1849716565</vt:i4>
  </property>
  <property fmtid="{D5CDD505-2E9C-101B-9397-08002B2CF9AE}" pid="10" name="_NewReviewCycle">
    <vt:lpwstr/>
  </property>
  <property fmtid="{D5CDD505-2E9C-101B-9397-08002B2CF9AE}" pid="11" name="_EmailSubject">
    <vt:lpwstr>Team Effort Modern&amp; Legacy</vt:lpwstr>
  </property>
  <property fmtid="{D5CDD505-2E9C-101B-9397-08002B2CF9AE}" pid="12" name="_AuthorEmail">
    <vt:lpwstr>karthickramkumar.karuppiah@merck.com</vt:lpwstr>
  </property>
  <property fmtid="{D5CDD505-2E9C-101B-9397-08002B2CF9AE}" pid="13" name="_AuthorEmailDisplayName">
    <vt:lpwstr>Karuppiah, Karthickramkumar</vt:lpwstr>
  </property>
  <property fmtid="{D5CDD505-2E9C-101B-9397-08002B2CF9AE}" pid="14" name="_ReviewingToolsShownOnce">
    <vt:lpwstr/>
  </property>
</Properties>
</file>