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\\hd.ad.syr.edu\01\be6e5c\Documents\Downloads\"/>
    </mc:Choice>
  </mc:AlternateContent>
  <xr:revisionPtr revIDLastSave="0" documentId="13_ncr:1_{1C250578-1403-4124-A058-5BE98566C44F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4" i="1" l="1"/>
  <c r="G63" i="1"/>
  <c r="G75" i="1" s="1"/>
  <c r="G55" i="1"/>
  <c r="E75" i="1"/>
  <c r="F75" i="1"/>
  <c r="G17" i="1" l="1"/>
  <c r="G58" i="1"/>
  <c r="G59" i="1"/>
  <c r="G33" i="1"/>
  <c r="F5" i="1" l="1"/>
  <c r="G83" i="1"/>
  <c r="G84" i="1"/>
  <c r="G85" i="1"/>
  <c r="G86" i="1"/>
  <c r="G87" i="1"/>
  <c r="G88" i="1"/>
  <c r="G82" i="1"/>
  <c r="G18" i="1"/>
  <c r="G19" i="1"/>
  <c r="G21" i="1"/>
  <c r="G22" i="1"/>
  <c r="G27" i="1"/>
  <c r="G28" i="1"/>
  <c r="G29" i="1"/>
  <c r="G30" i="1"/>
  <c r="G31" i="1"/>
  <c r="G32" i="1"/>
  <c r="G34" i="1"/>
  <c r="G35" i="1"/>
  <c r="G36" i="1"/>
  <c r="G37" i="1"/>
  <c r="G38" i="1"/>
  <c r="G39" i="1"/>
  <c r="G40" i="1"/>
  <c r="G41" i="1"/>
  <c r="G42" i="1"/>
  <c r="G43" i="1"/>
  <c r="G44" i="1"/>
  <c r="G49" i="1"/>
  <c r="G50" i="1"/>
  <c r="G51" i="1"/>
  <c r="G52" i="1"/>
  <c r="G53" i="1"/>
  <c r="G54" i="1"/>
  <c r="G57" i="1"/>
  <c r="G60" i="1"/>
  <c r="G61" i="1"/>
  <c r="G62" i="1"/>
  <c r="G66" i="1"/>
  <c r="G67" i="1"/>
  <c r="G68" i="1"/>
  <c r="G69" i="1"/>
  <c r="G70" i="1"/>
  <c r="G71" i="1"/>
  <c r="G72" i="1"/>
  <c r="G73" i="1"/>
  <c r="G74" i="1"/>
  <c r="E13" i="1"/>
  <c r="G90" i="1" l="1"/>
  <c r="G76" i="1"/>
  <c r="G77" i="1"/>
</calcChain>
</file>

<file path=xl/sharedStrings.xml><?xml version="1.0" encoding="utf-8"?>
<sst xmlns="http://schemas.openxmlformats.org/spreadsheetml/2006/main" count="89" uniqueCount="87">
  <si>
    <t>Initiate Project</t>
  </si>
  <si>
    <t>Plan Project</t>
  </si>
  <si>
    <t>Execute Project</t>
  </si>
  <si>
    <t>Close Out Project</t>
  </si>
  <si>
    <t>Approx. cost</t>
  </si>
  <si>
    <t>Project Summary Costs</t>
  </si>
  <si>
    <t>Labor Total (Approximate)</t>
  </si>
  <si>
    <t>Furniture and Equipment</t>
  </si>
  <si>
    <t>Project Total (Approx)</t>
  </si>
  <si>
    <t>Labor Costs</t>
  </si>
  <si>
    <t>Hourly Rate</t>
  </si>
  <si>
    <t>Equipment and Furniture Costs</t>
  </si>
  <si>
    <t>Number</t>
  </si>
  <si>
    <t>Cost(each)</t>
  </si>
  <si>
    <t>Total</t>
  </si>
  <si>
    <t>VoIP Handsets</t>
  </si>
  <si>
    <t>Cubicle Furniture</t>
  </si>
  <si>
    <t>Equipment and Furniture Total</t>
  </si>
  <si>
    <t>Labor Total (High)</t>
  </si>
  <si>
    <t>Labor Total (Low)</t>
  </si>
  <si>
    <t>Average</t>
  </si>
  <si>
    <t>Time (hrs)</t>
  </si>
  <si>
    <t>Document Production</t>
  </si>
  <si>
    <t>Design the Cubicle Furnitures to be installed</t>
  </si>
  <si>
    <t>Procure the Cubicle Furnitures to be installed</t>
  </si>
  <si>
    <t>Test Project</t>
  </si>
  <si>
    <t>Conduct training</t>
  </si>
  <si>
    <t>Create user manuals</t>
  </si>
  <si>
    <t>Reassigning resources</t>
  </si>
  <si>
    <t>Madhavi Kadam</t>
  </si>
  <si>
    <t>Arjun Aditya</t>
  </si>
  <si>
    <t>Tom Johansen</t>
  </si>
  <si>
    <t>Samantha Peters</t>
  </si>
  <si>
    <t>Isabella Cantina</t>
  </si>
  <si>
    <t>Identifying stakeholders</t>
  </si>
  <si>
    <t xml:space="preserve">Meeting with Stakeholders </t>
  </si>
  <si>
    <t>Develop Project Charter</t>
  </si>
  <si>
    <t>Define Business Case</t>
  </si>
  <si>
    <t>Define Project Scope</t>
  </si>
  <si>
    <t>Project Kickoff Meeting</t>
  </si>
  <si>
    <t>Meet in Conference Room</t>
  </si>
  <si>
    <t>Conduct Site Survey</t>
  </si>
  <si>
    <t>Design the Installation of VoIP handsets</t>
  </si>
  <si>
    <t>Specify new Laptop Requirements</t>
  </si>
  <si>
    <t>Specify Multifunctional printer-copier</t>
  </si>
  <si>
    <t>Specify Ciena 7609 aggregation switch</t>
  </si>
  <si>
    <t>Specify Cisco Aironet Wireless Access Points</t>
  </si>
  <si>
    <t>Specify Cat 6e Cable</t>
  </si>
  <si>
    <t>Procure the Installation of VoIP Handsets</t>
  </si>
  <si>
    <t>Procure New Laptops</t>
  </si>
  <si>
    <t>Procure Multifunctional printer-copier</t>
  </si>
  <si>
    <t>Procure  Ciena 7609 aggregation switch</t>
  </si>
  <si>
    <t>Procure Cisco Aironet Wireless Access Points</t>
  </si>
  <si>
    <t>Procure Cat 6e Cable</t>
  </si>
  <si>
    <t>Receive &amp; Inspect Cubicle Furnitures</t>
  </si>
  <si>
    <t>Receive &amp; Inspect VoIP Handset</t>
  </si>
  <si>
    <t>Receive &amp; Inspect new Laptops</t>
  </si>
  <si>
    <t xml:space="preserve">Receive &amp; Inspect Multifunctional printer-copier </t>
  </si>
  <si>
    <t>Receive &amp; Inspect Ciena 7609 aggregation switch</t>
  </si>
  <si>
    <t>Receive &amp; Inspect  Cisco Aironet Wireless Access Points</t>
  </si>
  <si>
    <t>Receive and Inspect Cat 6e Cable</t>
  </si>
  <si>
    <t>Install Cubicle Furniture</t>
  </si>
  <si>
    <t>Install VoIP Handsets</t>
  </si>
  <si>
    <t>Install New Laptops</t>
  </si>
  <si>
    <t xml:space="preserve">Install Multifunctional Printer-Copier </t>
  </si>
  <si>
    <t>Install Ciena 7609 aggregation switch</t>
  </si>
  <si>
    <t>Install Cisco Aironet Wireless Access Points</t>
  </si>
  <si>
    <t>Install Cat 6e Cable</t>
  </si>
  <si>
    <t>Test that the furniture is assembled</t>
  </si>
  <si>
    <t>Test VoIP handset</t>
  </si>
  <si>
    <t>Test New Laptops for Hardware</t>
  </si>
  <si>
    <t>Test New Laptops for Software</t>
  </si>
  <si>
    <t>Test printer-copier</t>
  </si>
  <si>
    <t>Test  Ciena 7609 Switch</t>
  </si>
  <si>
    <t>Test Cisco Aironet Wireless Access Points</t>
  </si>
  <si>
    <t>Test Cat 6e Cable Connection</t>
  </si>
  <si>
    <t>Seak final approval from sponsors</t>
  </si>
  <si>
    <t>Fix open items</t>
  </si>
  <si>
    <t>Conduct survey with sponsors</t>
  </si>
  <si>
    <t>Signing Off - Meeting</t>
  </si>
  <si>
    <t>Create and Achieve Final Documentation</t>
  </si>
  <si>
    <t>Ensure all vendor contracts are closed</t>
  </si>
  <si>
    <t>PC with Monitor &amp; Software</t>
  </si>
  <si>
    <t xml:space="preserve"> Copier/Printer</t>
  </si>
  <si>
    <t>Aironet Access Points</t>
  </si>
  <si>
    <t xml:space="preserve"> Aggregation Switch</t>
  </si>
  <si>
    <t xml:space="preserve"> Network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</si>
</sst>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7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8" fontId="0" fillId="4" borderId="0" xfId="0" applyNumberForma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8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44" fontId="2" fillId="0" borderId="0" xfId="1" applyFont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8" fontId="0" fillId="0" borderId="0" xfId="0" applyNumberFormat="1" applyAlignment="1">
      <alignment horizontal="center" vertical="center"/>
    </xf>
    <xf numFmtId="2" fontId="5" fillId="2" borderId="1" xfId="1" applyNumberFormat="1" applyFont="1" applyFill="1" applyBorder="1" applyAlignment="1">
      <alignment horizontal="center" vertical="center" wrapText="1"/>
    </xf>
    <xf numFmtId="2" fontId="4" fillId="2" borderId="1" xfId="1" applyNumberFormat="1" applyFont="1" applyFill="1" applyBorder="1" applyAlignment="1">
      <alignment horizontal="center" vertical="center" wrapText="1"/>
    </xf>
    <xf numFmtId="167" fontId="0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G90"/>
  <sheetViews>
    <sheetView tabSelected="1" workbookViewId="0">
      <selection activeCell="G8" sqref="G8"/>
    </sheetView>
  </sheetViews>
  <sheetFormatPr defaultRowHeight="15" x14ac:dyDescent="0.25"/>
  <cols>
    <col min="3" max="3" width="26.28515625" bestFit="1" customWidth="1"/>
    <col min="4" max="4" width="42.7109375" bestFit="1" customWidth="1"/>
    <col min="5" max="5" width="17.42578125" customWidth="1"/>
    <col min="6" max="6" width="15.7109375" customWidth="1"/>
    <col min="7" max="7" width="18.140625" customWidth="1"/>
  </cols>
  <sheetData>
    <row r="2" spans="3:7" x14ac:dyDescent="0.25">
      <c r="C2" s="1" t="s">
        <v>5</v>
      </c>
      <c r="D2" s="2"/>
      <c r="E2" s="2"/>
      <c r="F2" s="2"/>
      <c r="G2" s="2"/>
    </row>
    <row r="3" spans="3:7" x14ac:dyDescent="0.25">
      <c r="C3" s="2"/>
      <c r="D3" s="2" t="s">
        <v>6</v>
      </c>
      <c r="E3" s="2"/>
      <c r="F3" s="16">
        <v>21388.5</v>
      </c>
      <c r="G3" s="2"/>
    </row>
    <row r="4" spans="3:7" x14ac:dyDescent="0.25">
      <c r="C4" s="2"/>
      <c r="D4" s="2" t="s">
        <v>7</v>
      </c>
      <c r="E4" s="2"/>
      <c r="F4" s="17">
        <v>77805</v>
      </c>
      <c r="G4" s="2"/>
    </row>
    <row r="5" spans="3:7" x14ac:dyDescent="0.25">
      <c r="C5" s="2"/>
      <c r="D5" s="4" t="s">
        <v>8</v>
      </c>
      <c r="E5" s="4"/>
      <c r="F5" s="5">
        <f>SUM(F3:F4)</f>
        <v>99193.5</v>
      </c>
      <c r="G5" s="2"/>
    </row>
    <row r="6" spans="3:7" x14ac:dyDescent="0.25">
      <c r="C6" s="2"/>
      <c r="D6" s="2"/>
      <c r="E6" s="2"/>
      <c r="F6" s="2"/>
      <c r="G6" s="2"/>
    </row>
    <row r="7" spans="3:7" x14ac:dyDescent="0.25">
      <c r="C7" s="1" t="s">
        <v>9</v>
      </c>
      <c r="D7" s="2"/>
      <c r="E7" s="2" t="s">
        <v>10</v>
      </c>
      <c r="F7" s="2"/>
      <c r="G7" s="2"/>
    </row>
    <row r="8" spans="3:7" x14ac:dyDescent="0.25">
      <c r="C8" s="2"/>
      <c r="D8" s="2" t="s">
        <v>29</v>
      </c>
      <c r="E8" s="3">
        <v>60</v>
      </c>
      <c r="F8" s="2"/>
      <c r="G8" s="2"/>
    </row>
    <row r="9" spans="3:7" x14ac:dyDescent="0.25">
      <c r="C9" s="2"/>
      <c r="D9" s="2" t="s">
        <v>30</v>
      </c>
      <c r="E9" s="3">
        <v>45</v>
      </c>
      <c r="F9" s="2"/>
      <c r="G9" s="2"/>
    </row>
    <row r="10" spans="3:7" x14ac:dyDescent="0.25">
      <c r="C10" s="2"/>
      <c r="D10" s="2" t="s">
        <v>31</v>
      </c>
      <c r="E10" s="3">
        <v>44</v>
      </c>
      <c r="F10" s="2"/>
      <c r="G10" s="2"/>
    </row>
    <row r="11" spans="3:7" x14ac:dyDescent="0.25">
      <c r="C11" s="2"/>
      <c r="D11" s="2" t="s">
        <v>32</v>
      </c>
      <c r="E11" s="3">
        <v>48</v>
      </c>
      <c r="F11" s="2"/>
      <c r="G11" s="2"/>
    </row>
    <row r="12" spans="3:7" x14ac:dyDescent="0.25">
      <c r="C12" s="2"/>
      <c r="D12" s="2" t="s">
        <v>33</v>
      </c>
      <c r="E12" s="3">
        <v>48</v>
      </c>
      <c r="F12" s="2"/>
      <c r="G12" s="2"/>
    </row>
    <row r="13" spans="3:7" x14ac:dyDescent="0.25">
      <c r="C13" s="2"/>
      <c r="D13" s="2" t="s">
        <v>20</v>
      </c>
      <c r="E13" s="3">
        <f>AVERAGE(E8:E12)</f>
        <v>49</v>
      </c>
      <c r="F13" s="2"/>
      <c r="G13" s="2"/>
    </row>
    <row r="14" spans="3:7" x14ac:dyDescent="0.25">
      <c r="C14" s="2"/>
      <c r="D14" s="2"/>
      <c r="E14" s="2"/>
      <c r="F14" s="2"/>
      <c r="G14" s="2"/>
    </row>
    <row r="15" spans="3:7" x14ac:dyDescent="0.25">
      <c r="C15" s="2"/>
      <c r="D15" s="6"/>
      <c r="E15" s="2" t="s">
        <v>21</v>
      </c>
      <c r="F15" s="2" t="s">
        <v>10</v>
      </c>
      <c r="G15" s="2" t="s">
        <v>4</v>
      </c>
    </row>
    <row r="16" spans="3:7" x14ac:dyDescent="0.25">
      <c r="C16" s="2"/>
      <c r="D16" s="7" t="s">
        <v>0</v>
      </c>
      <c r="E16" s="7"/>
      <c r="F16" s="8"/>
      <c r="G16" s="2"/>
    </row>
    <row r="17" spans="3:7" x14ac:dyDescent="0.25">
      <c r="C17" s="2"/>
      <c r="D17" s="9" t="s">
        <v>34</v>
      </c>
      <c r="E17" s="14">
        <v>6</v>
      </c>
      <c r="F17" s="3">
        <v>49</v>
      </c>
      <c r="G17" s="3">
        <f>PRODUCT(E17:F17)</f>
        <v>294</v>
      </c>
    </row>
    <row r="18" spans="3:7" x14ac:dyDescent="0.25">
      <c r="C18" s="2"/>
      <c r="D18" s="9" t="s">
        <v>35</v>
      </c>
      <c r="E18" s="14">
        <v>7</v>
      </c>
      <c r="F18" s="3">
        <v>49</v>
      </c>
      <c r="G18" s="3">
        <f t="shared" ref="G18:G74" si="0">PRODUCT(E18:F18)</f>
        <v>343</v>
      </c>
    </row>
    <row r="19" spans="3:7" x14ac:dyDescent="0.25">
      <c r="C19" s="2"/>
      <c r="D19" s="9" t="s">
        <v>22</v>
      </c>
      <c r="E19" s="14">
        <v>4</v>
      </c>
      <c r="F19" s="3">
        <v>49</v>
      </c>
      <c r="G19" s="3">
        <f t="shared" si="0"/>
        <v>196</v>
      </c>
    </row>
    <row r="20" spans="3:7" x14ac:dyDescent="0.25">
      <c r="C20" s="2"/>
      <c r="D20" s="7" t="s">
        <v>36</v>
      </c>
      <c r="E20" s="14"/>
      <c r="F20" s="3"/>
      <c r="G20" s="3"/>
    </row>
    <row r="21" spans="3:7" x14ac:dyDescent="0.25">
      <c r="C21" s="2"/>
      <c r="D21" s="9" t="s">
        <v>37</v>
      </c>
      <c r="E21" s="14">
        <v>1</v>
      </c>
      <c r="F21" s="3">
        <v>49</v>
      </c>
      <c r="G21" s="3">
        <f t="shared" si="0"/>
        <v>49</v>
      </c>
    </row>
    <row r="22" spans="3:7" x14ac:dyDescent="0.25">
      <c r="C22" s="2"/>
      <c r="D22" s="9" t="s">
        <v>38</v>
      </c>
      <c r="E22" s="14">
        <v>1</v>
      </c>
      <c r="F22" s="3">
        <v>49</v>
      </c>
      <c r="G22" s="3">
        <f t="shared" si="0"/>
        <v>49</v>
      </c>
    </row>
    <row r="23" spans="3:7" x14ac:dyDescent="0.25">
      <c r="C23" s="2"/>
      <c r="D23" s="7" t="s">
        <v>39</v>
      </c>
      <c r="E23" s="14"/>
      <c r="F23" s="3"/>
      <c r="G23" s="3"/>
    </row>
    <row r="24" spans="3:7" x14ac:dyDescent="0.25">
      <c r="C24" s="2"/>
      <c r="D24" s="9" t="s">
        <v>40</v>
      </c>
      <c r="E24" s="14">
        <v>1.5</v>
      </c>
      <c r="F24" s="3">
        <v>49</v>
      </c>
      <c r="G24" s="3"/>
    </row>
    <row r="25" spans="3:7" x14ac:dyDescent="0.25">
      <c r="C25" s="2"/>
      <c r="D25" s="9" t="s">
        <v>41</v>
      </c>
      <c r="E25" s="14">
        <v>2</v>
      </c>
      <c r="F25" s="3">
        <v>49</v>
      </c>
      <c r="G25" s="3"/>
    </row>
    <row r="26" spans="3:7" x14ac:dyDescent="0.25">
      <c r="C26" s="2"/>
      <c r="D26" s="7" t="s">
        <v>1</v>
      </c>
      <c r="E26" s="15"/>
      <c r="F26" s="3"/>
      <c r="G26" s="3"/>
    </row>
    <row r="27" spans="3:7" x14ac:dyDescent="0.25">
      <c r="C27" s="2"/>
      <c r="D27" s="9" t="s">
        <v>23</v>
      </c>
      <c r="E27" s="14">
        <v>8</v>
      </c>
      <c r="F27" s="3">
        <v>49</v>
      </c>
      <c r="G27" s="3">
        <f t="shared" si="0"/>
        <v>392</v>
      </c>
    </row>
    <row r="28" spans="3:7" x14ac:dyDescent="0.25">
      <c r="C28" s="2"/>
      <c r="D28" s="9" t="s">
        <v>42</v>
      </c>
      <c r="E28" s="14">
        <v>7</v>
      </c>
      <c r="F28" s="3">
        <v>49</v>
      </c>
      <c r="G28" s="3">
        <f t="shared" si="0"/>
        <v>343</v>
      </c>
    </row>
    <row r="29" spans="3:7" x14ac:dyDescent="0.25">
      <c r="C29" s="2"/>
      <c r="D29" s="9" t="s">
        <v>43</v>
      </c>
      <c r="E29" s="14">
        <v>7</v>
      </c>
      <c r="F29" s="3">
        <v>49</v>
      </c>
      <c r="G29" s="3">
        <f t="shared" si="0"/>
        <v>343</v>
      </c>
    </row>
    <row r="30" spans="3:7" x14ac:dyDescent="0.25">
      <c r="C30" s="2"/>
      <c r="D30" s="9" t="s">
        <v>44</v>
      </c>
      <c r="E30" s="14">
        <v>7</v>
      </c>
      <c r="F30" s="3">
        <v>49</v>
      </c>
      <c r="G30" s="3">
        <f t="shared" si="0"/>
        <v>343</v>
      </c>
    </row>
    <row r="31" spans="3:7" x14ac:dyDescent="0.25">
      <c r="C31" s="2"/>
      <c r="D31" s="9" t="s">
        <v>45</v>
      </c>
      <c r="E31" s="14">
        <v>2</v>
      </c>
      <c r="F31" s="3">
        <v>49</v>
      </c>
      <c r="G31" s="3">
        <f t="shared" si="0"/>
        <v>98</v>
      </c>
    </row>
    <row r="32" spans="3:7" x14ac:dyDescent="0.25">
      <c r="C32" s="2"/>
      <c r="D32" s="9" t="s">
        <v>46</v>
      </c>
      <c r="E32" s="14">
        <v>1.5</v>
      </c>
      <c r="F32" s="3">
        <v>49</v>
      </c>
      <c r="G32" s="3">
        <f t="shared" si="0"/>
        <v>73.5</v>
      </c>
    </row>
    <row r="33" spans="3:7" x14ac:dyDescent="0.25">
      <c r="C33" s="2"/>
      <c r="D33" s="9" t="s">
        <v>47</v>
      </c>
      <c r="E33" s="14">
        <v>2</v>
      </c>
      <c r="F33" s="3">
        <v>49</v>
      </c>
      <c r="G33" s="3">
        <f t="shared" si="0"/>
        <v>98</v>
      </c>
    </row>
    <row r="34" spans="3:7" x14ac:dyDescent="0.25">
      <c r="C34" s="2"/>
      <c r="D34" s="9" t="s">
        <v>24</v>
      </c>
      <c r="E34" s="14">
        <v>7</v>
      </c>
      <c r="F34" s="3">
        <v>49</v>
      </c>
      <c r="G34" s="3">
        <f t="shared" si="0"/>
        <v>343</v>
      </c>
    </row>
    <row r="35" spans="3:7" x14ac:dyDescent="0.25">
      <c r="C35" s="2"/>
      <c r="D35" s="9" t="s">
        <v>48</v>
      </c>
      <c r="E35" s="14">
        <v>7</v>
      </c>
      <c r="F35" s="3">
        <v>49</v>
      </c>
      <c r="G35" s="3">
        <f t="shared" si="0"/>
        <v>343</v>
      </c>
    </row>
    <row r="36" spans="3:7" x14ac:dyDescent="0.25">
      <c r="C36" s="2"/>
      <c r="D36" s="9" t="s">
        <v>49</v>
      </c>
      <c r="E36" s="14">
        <v>7</v>
      </c>
      <c r="F36" s="3">
        <v>49</v>
      </c>
      <c r="G36" s="3">
        <f t="shared" si="0"/>
        <v>343</v>
      </c>
    </row>
    <row r="37" spans="3:7" x14ac:dyDescent="0.25">
      <c r="C37" s="2"/>
      <c r="D37" s="9" t="s">
        <v>50</v>
      </c>
      <c r="E37" s="14">
        <v>7</v>
      </c>
      <c r="F37" s="3">
        <v>49</v>
      </c>
      <c r="G37" s="3">
        <f t="shared" si="0"/>
        <v>343</v>
      </c>
    </row>
    <row r="38" spans="3:7" x14ac:dyDescent="0.25">
      <c r="C38" s="2"/>
      <c r="D38" s="9" t="s">
        <v>51</v>
      </c>
      <c r="E38" s="14">
        <v>4</v>
      </c>
      <c r="F38" s="3">
        <v>49</v>
      </c>
      <c r="G38" s="3">
        <f t="shared" si="0"/>
        <v>196</v>
      </c>
    </row>
    <row r="39" spans="3:7" x14ac:dyDescent="0.25">
      <c r="C39" s="2"/>
      <c r="D39" s="9" t="s">
        <v>52</v>
      </c>
      <c r="E39" s="14">
        <v>4</v>
      </c>
      <c r="F39" s="3">
        <v>49</v>
      </c>
      <c r="G39" s="3">
        <f t="shared" si="0"/>
        <v>196</v>
      </c>
    </row>
    <row r="40" spans="3:7" x14ac:dyDescent="0.25">
      <c r="C40" s="2"/>
      <c r="D40" s="9" t="s">
        <v>53</v>
      </c>
      <c r="E40" s="14">
        <v>7</v>
      </c>
      <c r="F40" s="3">
        <v>49</v>
      </c>
      <c r="G40" s="3">
        <f t="shared" si="0"/>
        <v>343</v>
      </c>
    </row>
    <row r="41" spans="3:7" x14ac:dyDescent="0.25">
      <c r="C41" s="2"/>
      <c r="D41" s="9" t="s">
        <v>54</v>
      </c>
      <c r="E41" s="14">
        <v>5</v>
      </c>
      <c r="F41" s="3">
        <v>49</v>
      </c>
      <c r="G41" s="3">
        <f t="shared" si="0"/>
        <v>245</v>
      </c>
    </row>
    <row r="42" spans="3:7" x14ac:dyDescent="0.25">
      <c r="C42" s="2"/>
      <c r="D42" s="9" t="s">
        <v>55</v>
      </c>
      <c r="E42" s="14">
        <v>10</v>
      </c>
      <c r="F42" s="3">
        <v>49</v>
      </c>
      <c r="G42" s="3">
        <f t="shared" si="0"/>
        <v>490</v>
      </c>
    </row>
    <row r="43" spans="3:7" x14ac:dyDescent="0.25">
      <c r="C43" s="2"/>
      <c r="D43" s="9" t="s">
        <v>56</v>
      </c>
      <c r="E43" s="14">
        <v>10</v>
      </c>
      <c r="F43" s="3">
        <v>49</v>
      </c>
      <c r="G43" s="3">
        <f t="shared" si="0"/>
        <v>490</v>
      </c>
    </row>
    <row r="44" spans="3:7" ht="30" x14ac:dyDescent="0.25">
      <c r="C44" s="2"/>
      <c r="D44" s="9" t="s">
        <v>57</v>
      </c>
      <c r="E44" s="14">
        <v>10</v>
      </c>
      <c r="F44" s="3">
        <v>49</v>
      </c>
      <c r="G44" s="3">
        <f t="shared" si="0"/>
        <v>490</v>
      </c>
    </row>
    <row r="45" spans="3:7" ht="30" x14ac:dyDescent="0.25">
      <c r="C45" s="2"/>
      <c r="D45" s="9" t="s">
        <v>58</v>
      </c>
      <c r="E45" s="14">
        <v>8</v>
      </c>
      <c r="F45" s="3">
        <v>49</v>
      </c>
      <c r="G45" s="3"/>
    </row>
    <row r="46" spans="3:7" ht="30" x14ac:dyDescent="0.25">
      <c r="C46" s="2"/>
      <c r="D46" s="9" t="s">
        <v>59</v>
      </c>
      <c r="E46" s="14">
        <v>8</v>
      </c>
      <c r="F46" s="3">
        <v>49</v>
      </c>
      <c r="G46" s="3"/>
    </row>
    <row r="47" spans="3:7" x14ac:dyDescent="0.25">
      <c r="C47" s="2"/>
      <c r="D47" s="9" t="s">
        <v>60</v>
      </c>
      <c r="E47" s="14">
        <v>12</v>
      </c>
      <c r="F47" s="3">
        <v>49</v>
      </c>
      <c r="G47" s="3"/>
    </row>
    <row r="48" spans="3:7" x14ac:dyDescent="0.25">
      <c r="C48" s="2"/>
      <c r="D48" s="7" t="s">
        <v>2</v>
      </c>
      <c r="E48" s="15"/>
      <c r="F48" s="3"/>
      <c r="G48" s="3"/>
    </row>
    <row r="49" spans="3:7" x14ac:dyDescent="0.25">
      <c r="C49" s="2"/>
      <c r="D49" s="9" t="s">
        <v>61</v>
      </c>
      <c r="E49" s="14">
        <v>16</v>
      </c>
      <c r="F49" s="3">
        <v>49</v>
      </c>
      <c r="G49" s="3">
        <f t="shared" si="0"/>
        <v>784</v>
      </c>
    </row>
    <row r="50" spans="3:7" x14ac:dyDescent="0.25">
      <c r="C50" s="2"/>
      <c r="D50" s="9" t="s">
        <v>62</v>
      </c>
      <c r="E50" s="14">
        <v>16</v>
      </c>
      <c r="F50" s="3">
        <v>49</v>
      </c>
      <c r="G50" s="3">
        <f t="shared" si="0"/>
        <v>784</v>
      </c>
    </row>
    <row r="51" spans="3:7" x14ac:dyDescent="0.25">
      <c r="C51" s="2"/>
      <c r="D51" s="9" t="s">
        <v>63</v>
      </c>
      <c r="E51" s="14">
        <v>16</v>
      </c>
      <c r="F51" s="3">
        <v>49</v>
      </c>
      <c r="G51" s="3">
        <f t="shared" si="0"/>
        <v>784</v>
      </c>
    </row>
    <row r="52" spans="3:7" x14ac:dyDescent="0.25">
      <c r="C52" s="2"/>
      <c r="D52" s="9" t="s">
        <v>64</v>
      </c>
      <c r="E52" s="14">
        <v>20</v>
      </c>
      <c r="F52" s="3">
        <v>49</v>
      </c>
      <c r="G52" s="3">
        <f t="shared" si="0"/>
        <v>980</v>
      </c>
    </row>
    <row r="53" spans="3:7" x14ac:dyDescent="0.25">
      <c r="C53" s="2"/>
      <c r="D53" s="9" t="s">
        <v>65</v>
      </c>
      <c r="E53" s="14">
        <v>8</v>
      </c>
      <c r="F53" s="3">
        <v>49</v>
      </c>
      <c r="G53" s="3">
        <f t="shared" si="0"/>
        <v>392</v>
      </c>
    </row>
    <row r="54" spans="3:7" x14ac:dyDescent="0.25">
      <c r="C54" s="2"/>
      <c r="D54" s="9" t="s">
        <v>66</v>
      </c>
      <c r="E54" s="14">
        <v>8</v>
      </c>
      <c r="F54" s="3">
        <v>49</v>
      </c>
      <c r="G54" s="3">
        <f t="shared" si="0"/>
        <v>392</v>
      </c>
    </row>
    <row r="55" spans="3:7" x14ac:dyDescent="0.25">
      <c r="C55" s="2"/>
      <c r="D55" s="9" t="s">
        <v>67</v>
      </c>
      <c r="E55" s="14">
        <v>12</v>
      </c>
      <c r="F55" s="3">
        <v>49</v>
      </c>
      <c r="G55" s="3">
        <f t="shared" si="0"/>
        <v>588</v>
      </c>
    </row>
    <row r="56" spans="3:7" x14ac:dyDescent="0.25">
      <c r="C56" s="2"/>
      <c r="D56" s="7" t="s">
        <v>25</v>
      </c>
      <c r="E56" s="14"/>
      <c r="F56" s="3"/>
      <c r="G56" s="3"/>
    </row>
    <row r="57" spans="3:7" x14ac:dyDescent="0.25">
      <c r="C57" s="2"/>
      <c r="D57" s="9" t="s">
        <v>68</v>
      </c>
      <c r="E57" s="14">
        <v>20</v>
      </c>
      <c r="F57" s="3">
        <v>49</v>
      </c>
      <c r="G57" s="3">
        <f t="shared" si="0"/>
        <v>980</v>
      </c>
    </row>
    <row r="58" spans="3:7" x14ac:dyDescent="0.25">
      <c r="C58" s="2"/>
      <c r="D58" s="9" t="s">
        <v>69</v>
      </c>
      <c r="E58" s="14">
        <v>20</v>
      </c>
      <c r="F58" s="3">
        <v>49</v>
      </c>
      <c r="G58" s="3">
        <f t="shared" si="0"/>
        <v>980</v>
      </c>
    </row>
    <row r="59" spans="3:7" x14ac:dyDescent="0.25">
      <c r="C59" s="2"/>
      <c r="D59" s="9" t="s">
        <v>70</v>
      </c>
      <c r="E59" s="14">
        <v>15</v>
      </c>
      <c r="F59" s="3">
        <v>49</v>
      </c>
      <c r="G59" s="3">
        <f t="shared" si="0"/>
        <v>735</v>
      </c>
    </row>
    <row r="60" spans="3:7" x14ac:dyDescent="0.25">
      <c r="C60" s="2"/>
      <c r="D60" s="9" t="s">
        <v>71</v>
      </c>
      <c r="E60" s="14">
        <v>15</v>
      </c>
      <c r="F60" s="3">
        <v>49</v>
      </c>
      <c r="G60" s="3">
        <f t="shared" si="0"/>
        <v>735</v>
      </c>
    </row>
    <row r="61" spans="3:7" x14ac:dyDescent="0.25">
      <c r="C61" s="2"/>
      <c r="D61" s="9" t="s">
        <v>72</v>
      </c>
      <c r="E61" s="14">
        <v>16</v>
      </c>
      <c r="F61" s="3">
        <v>49</v>
      </c>
      <c r="G61" s="3">
        <f t="shared" si="0"/>
        <v>784</v>
      </c>
    </row>
    <row r="62" spans="3:7" x14ac:dyDescent="0.25">
      <c r="C62" s="2"/>
      <c r="D62" s="9" t="s">
        <v>73</v>
      </c>
      <c r="E62" s="14">
        <v>24</v>
      </c>
      <c r="F62" s="3">
        <v>49</v>
      </c>
      <c r="G62" s="3">
        <f t="shared" si="0"/>
        <v>1176</v>
      </c>
    </row>
    <row r="63" spans="3:7" x14ac:dyDescent="0.25">
      <c r="C63" s="2"/>
      <c r="D63" s="9" t="s">
        <v>74</v>
      </c>
      <c r="E63" s="14">
        <v>20</v>
      </c>
      <c r="F63" s="3">
        <v>49</v>
      </c>
      <c r="G63" s="3">
        <f t="shared" si="0"/>
        <v>980</v>
      </c>
    </row>
    <row r="64" spans="3:7" x14ac:dyDescent="0.25">
      <c r="C64" s="2"/>
      <c r="D64" s="9" t="s">
        <v>75</v>
      </c>
      <c r="E64" s="14">
        <v>16</v>
      </c>
      <c r="F64" s="3">
        <v>49</v>
      </c>
      <c r="G64" s="3">
        <f t="shared" si="0"/>
        <v>784</v>
      </c>
    </row>
    <row r="65" spans="3:7" x14ac:dyDescent="0.25">
      <c r="C65" s="2"/>
      <c r="D65" s="7" t="s">
        <v>3</v>
      </c>
      <c r="E65" s="14"/>
      <c r="F65" s="3"/>
      <c r="G65" s="3"/>
    </row>
    <row r="66" spans="3:7" x14ac:dyDescent="0.25">
      <c r="C66" s="2"/>
      <c r="D66" s="9" t="s">
        <v>76</v>
      </c>
      <c r="E66" s="14">
        <v>8</v>
      </c>
      <c r="F66" s="3">
        <v>49</v>
      </c>
      <c r="G66" s="3">
        <f t="shared" si="0"/>
        <v>392</v>
      </c>
    </row>
    <row r="67" spans="3:7" x14ac:dyDescent="0.25">
      <c r="C67" s="2"/>
      <c r="D67" s="9" t="s">
        <v>77</v>
      </c>
      <c r="E67" s="14">
        <v>12</v>
      </c>
      <c r="F67" s="3">
        <v>49</v>
      </c>
      <c r="G67" s="3">
        <f t="shared" si="0"/>
        <v>588</v>
      </c>
    </row>
    <row r="68" spans="3:7" x14ac:dyDescent="0.25">
      <c r="C68" s="2"/>
      <c r="D68" s="9" t="s">
        <v>78</v>
      </c>
      <c r="E68" s="14">
        <v>8</v>
      </c>
      <c r="F68" s="3">
        <v>49</v>
      </c>
      <c r="G68" s="3">
        <f t="shared" si="0"/>
        <v>392</v>
      </c>
    </row>
    <row r="69" spans="3:7" x14ac:dyDescent="0.25">
      <c r="C69" s="2"/>
      <c r="D69" s="9" t="s">
        <v>79</v>
      </c>
      <c r="E69" s="14">
        <v>8</v>
      </c>
      <c r="F69" s="3">
        <v>49</v>
      </c>
      <c r="G69" s="3">
        <f t="shared" si="0"/>
        <v>392</v>
      </c>
    </row>
    <row r="70" spans="3:7" x14ac:dyDescent="0.25">
      <c r="C70" s="2"/>
      <c r="D70" s="9" t="s">
        <v>80</v>
      </c>
      <c r="E70" s="14">
        <v>8</v>
      </c>
      <c r="F70" s="3">
        <v>49</v>
      </c>
      <c r="G70" s="3">
        <f t="shared" si="0"/>
        <v>392</v>
      </c>
    </row>
    <row r="71" spans="3:7" x14ac:dyDescent="0.25">
      <c r="C71" s="2"/>
      <c r="D71" s="9" t="s">
        <v>81</v>
      </c>
      <c r="E71" s="14">
        <v>4</v>
      </c>
      <c r="F71" s="3">
        <v>49</v>
      </c>
      <c r="G71" s="3">
        <f t="shared" si="0"/>
        <v>196</v>
      </c>
    </row>
    <row r="72" spans="3:7" x14ac:dyDescent="0.25">
      <c r="C72" s="2"/>
      <c r="D72" s="9" t="s">
        <v>26</v>
      </c>
      <c r="E72" s="14">
        <v>3</v>
      </c>
      <c r="F72" s="3">
        <v>49</v>
      </c>
      <c r="G72" s="3">
        <f t="shared" si="0"/>
        <v>147</v>
      </c>
    </row>
    <row r="73" spans="3:7" x14ac:dyDescent="0.25">
      <c r="C73" s="2"/>
      <c r="D73" s="9" t="s">
        <v>27</v>
      </c>
      <c r="E73" s="14">
        <v>8</v>
      </c>
      <c r="F73" s="3">
        <v>49</v>
      </c>
      <c r="G73" s="3">
        <f t="shared" si="0"/>
        <v>392</v>
      </c>
    </row>
    <row r="74" spans="3:7" x14ac:dyDescent="0.25">
      <c r="C74" s="2"/>
      <c r="D74" s="9" t="s">
        <v>28</v>
      </c>
      <c r="E74" s="14">
        <v>4</v>
      </c>
      <c r="F74" s="3">
        <v>49</v>
      </c>
      <c r="G74" s="3">
        <f t="shared" si="0"/>
        <v>196</v>
      </c>
    </row>
    <row r="75" spans="3:7" x14ac:dyDescent="0.25">
      <c r="C75" s="2"/>
      <c r="D75" s="10" t="s">
        <v>6</v>
      </c>
      <c r="E75" s="11">
        <f>SUM(E17:E74)</f>
        <v>468</v>
      </c>
      <c r="F75" s="11">
        <f>SUM(F17:F74)</f>
        <v>2548</v>
      </c>
      <c r="G75" s="11">
        <f>SUM(G17:G74)</f>
        <v>21388.5</v>
      </c>
    </row>
    <row r="76" spans="3:7" x14ac:dyDescent="0.25">
      <c r="C76" s="2"/>
      <c r="D76" s="12" t="s">
        <v>18</v>
      </c>
      <c r="E76" s="2"/>
      <c r="F76" s="3">
        <v>60</v>
      </c>
      <c r="G76" s="3">
        <f>PRODUCT(E75,F76)</f>
        <v>28080</v>
      </c>
    </row>
    <row r="77" spans="3:7" x14ac:dyDescent="0.25">
      <c r="C77" s="2"/>
      <c r="D77" s="12" t="s">
        <v>19</v>
      </c>
      <c r="E77" s="2"/>
      <c r="F77" s="3">
        <v>44</v>
      </c>
      <c r="G77" s="3">
        <f>PRODUCT(E75,F77)</f>
        <v>20592</v>
      </c>
    </row>
    <row r="78" spans="3:7" x14ac:dyDescent="0.25">
      <c r="C78" s="2"/>
      <c r="D78" s="2"/>
      <c r="E78" s="2"/>
      <c r="F78" s="13"/>
      <c r="G78" s="2"/>
    </row>
    <row r="79" spans="3:7" x14ac:dyDescent="0.25">
      <c r="C79" s="2"/>
      <c r="D79" s="2"/>
      <c r="E79" s="2"/>
      <c r="F79" s="2"/>
      <c r="G79" s="2"/>
    </row>
    <row r="80" spans="3:7" x14ac:dyDescent="0.25">
      <c r="C80" s="1" t="s">
        <v>11</v>
      </c>
      <c r="D80" s="2"/>
      <c r="E80" s="2"/>
      <c r="F80" s="2"/>
      <c r="G80" s="2"/>
    </row>
    <row r="81" spans="3:7" x14ac:dyDescent="0.25">
      <c r="C81" s="2"/>
      <c r="D81" s="2"/>
      <c r="E81" s="2" t="s">
        <v>12</v>
      </c>
      <c r="F81" s="2" t="s">
        <v>13</v>
      </c>
      <c r="G81" s="2" t="s">
        <v>14</v>
      </c>
    </row>
    <row r="82" spans="3:7" x14ac:dyDescent="0.25">
      <c r="C82" s="2"/>
      <c r="D82" s="2" t="s">
        <v>82</v>
      </c>
      <c r="E82" s="2">
        <v>15</v>
      </c>
      <c r="F82" s="3">
        <v>1850</v>
      </c>
      <c r="G82" s="3">
        <f>PRODUCT(E82:F82)</f>
        <v>27750</v>
      </c>
    </row>
    <row r="83" spans="3:7" x14ac:dyDescent="0.25">
      <c r="C83" s="2"/>
      <c r="D83" s="2" t="s">
        <v>15</v>
      </c>
      <c r="E83" s="2">
        <v>15</v>
      </c>
      <c r="F83" s="3">
        <v>525</v>
      </c>
      <c r="G83" s="3">
        <f t="shared" ref="G83:G88" si="1">PRODUCT(E83:F83)</f>
        <v>7875</v>
      </c>
    </row>
    <row r="84" spans="3:7" x14ac:dyDescent="0.25">
      <c r="C84" s="2"/>
      <c r="D84" s="2" t="s">
        <v>16</v>
      </c>
      <c r="E84" s="2">
        <v>15</v>
      </c>
      <c r="F84" s="3">
        <v>2225</v>
      </c>
      <c r="G84" s="3">
        <f t="shared" si="1"/>
        <v>33375</v>
      </c>
    </row>
    <row r="85" spans="3:7" x14ac:dyDescent="0.25">
      <c r="C85" s="2"/>
      <c r="D85" s="2" t="s">
        <v>83</v>
      </c>
      <c r="E85" s="2">
        <v>1</v>
      </c>
      <c r="F85" s="3">
        <v>3950</v>
      </c>
      <c r="G85" s="3">
        <f t="shared" si="1"/>
        <v>3950</v>
      </c>
    </row>
    <row r="86" spans="3:7" x14ac:dyDescent="0.25">
      <c r="C86" s="2"/>
      <c r="D86" s="2" t="s">
        <v>84</v>
      </c>
      <c r="E86" s="2">
        <v>6</v>
      </c>
      <c r="F86" s="3">
        <v>340</v>
      </c>
      <c r="G86" s="3">
        <f t="shared" si="1"/>
        <v>2040</v>
      </c>
    </row>
    <row r="87" spans="3:7" x14ac:dyDescent="0.25">
      <c r="C87" s="2"/>
      <c r="D87" s="2" t="s">
        <v>85</v>
      </c>
      <c r="E87" s="2">
        <v>1</v>
      </c>
      <c r="F87" s="3">
        <v>2365</v>
      </c>
      <c r="G87" s="3">
        <f t="shared" si="1"/>
        <v>2365</v>
      </c>
    </row>
    <row r="88" spans="3:7" x14ac:dyDescent="0.25">
      <c r="C88" s="2"/>
      <c r="D88" s="2" t="s">
        <v>86</v>
      </c>
      <c r="E88" s="2">
        <v>1</v>
      </c>
      <c r="F88" s="3">
        <v>450</v>
      </c>
      <c r="G88" s="3">
        <f t="shared" si="1"/>
        <v>450</v>
      </c>
    </row>
    <row r="89" spans="3:7" x14ac:dyDescent="0.25">
      <c r="C89" s="2"/>
      <c r="D89" s="2"/>
      <c r="E89" s="2"/>
      <c r="F89" s="2"/>
      <c r="G89" s="2"/>
    </row>
    <row r="90" spans="3:7" x14ac:dyDescent="0.25">
      <c r="C90" s="2"/>
      <c r="D90" s="1" t="s">
        <v>17</v>
      </c>
      <c r="E90" s="2"/>
      <c r="F90" s="2"/>
      <c r="G90" s="11">
        <f>SUM(G82:G88)</f>
        <v>77805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 Soundararajan</dc:creator>
  <cp:lastModifiedBy>Madhavi Ravindra Kadam</cp:lastModifiedBy>
  <dcterms:created xsi:type="dcterms:W3CDTF">2019-04-18T22:35:02Z</dcterms:created>
  <dcterms:modified xsi:type="dcterms:W3CDTF">2019-11-12T23:09:10Z</dcterms:modified>
</cp:coreProperties>
</file>