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120" documentId="13_ncr:1_{3066314B-4199-42B2-A02E-E29BD8F7EA1D}" xr6:coauthVersionLast="47" xr6:coauthVersionMax="47" xr10:uidLastSave="{31B5544E-2387-4B4C-8205-4F39348E8D10}"/>
  <bookViews>
    <workbookView xWindow="-108" yWindow="-108" windowWidth="23256" windowHeight="12456" activeTab="3" xr2:uid="{04A16B29-5767-4036-8E6A-EB4716967ADC}"/>
  </bookViews>
  <sheets>
    <sheet name="BarChart_Student_vs_TotalScores" sheetId="3" r:id="rId1"/>
    <sheet name="StudentID_vs_Science_Scores" sheetId="4" r:id="rId2"/>
    <sheet name="PivotTable" sheetId="5" r:id="rId3"/>
    <sheet name="Sheet1" sheetId="1" r:id="rId4"/>
    <sheet name="Sheet2" sheetId="2" r:id="rId5"/>
  </sheets>
  <calcPr calcId="191029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/>
  <c r="Q12" i="1" a="1"/>
  <c r="Q12" i="1" s="1"/>
  <c r="P12" i="1" a="1"/>
  <c r="P12" i="1" s="1"/>
  <c r="M11" i="1"/>
  <c r="O4" i="1"/>
  <c r="L4" i="1"/>
  <c r="C8" i="1"/>
  <c r="F4" i="1"/>
  <c r="F5" i="1"/>
  <c r="F6" i="1"/>
  <c r="F7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<sst xmlns="http://schemas.openxmlformats.org/spreadsheetml/2006/main" count="81" uniqueCount="68">
  <si>
    <t>Student ID</t>
  </si>
  <si>
    <t>Name</t>
  </si>
  <si>
    <t>Math Score</t>
  </si>
  <si>
    <t>Science Score</t>
  </si>
  <si>
    <t>English Score</t>
  </si>
  <si>
    <t>Total Score</t>
  </si>
  <si>
    <t>John</t>
  </si>
  <si>
    <t>Emily</t>
  </si>
  <si>
    <t>Michael</t>
  </si>
  <si>
    <t>Jessica</t>
  </si>
  <si>
    <t>Daniel</t>
  </si>
  <si>
    <t>Calculate the total score for each student.</t>
  </si>
  <si>
    <t>Determine the average math score for all students.</t>
  </si>
  <si>
    <t>Q1</t>
  </si>
  <si>
    <t>Q2</t>
  </si>
  <si>
    <t>Create a bar chart to visualize the total scores of each student.</t>
  </si>
  <si>
    <t>Generate a line chart to show the trend of science scores over the student IDs.</t>
  </si>
  <si>
    <t>Q3</t>
  </si>
  <si>
    <t>Apply data validation to the "Math Score" column to allow scores between 0 and 100 only.</t>
  </si>
  <si>
    <t>Set up data validation for the "Name" column to prevent duplicate entries.</t>
  </si>
  <si>
    <t>Q4</t>
  </si>
  <si>
    <t>Create a pivot table to analyze the average score in each subject.</t>
  </si>
  <si>
    <t>Generate a pivot table to show the total score of students by name.</t>
  </si>
  <si>
    <t>Q5</t>
  </si>
  <si>
    <t>Q6</t>
  </si>
  <si>
    <t>Q7</t>
  </si>
  <si>
    <t>Use the VLOOKUP function to retrieve the math score of a specific student based on their ID.</t>
  </si>
  <si>
    <t>Implement the INDEX/MATCH function to find the English score of a student with a specific name.</t>
  </si>
  <si>
    <t>Q8</t>
  </si>
  <si>
    <t>Calculate the standard deviation of math scores to measure score variability.</t>
  </si>
  <si>
    <t>Determine the highest and lowest scores in each subject.</t>
  </si>
  <si>
    <t>Implement the INDEX/MATCH function to find the total score of a student with a specific ID.</t>
  </si>
  <si>
    <t>Use conditional formatting to highlight students with minimum nath score in green and maximum score in red.</t>
  </si>
  <si>
    <t>Apply a data bar conditional formatting rule to visualize the distribution of Sciencescores.</t>
  </si>
  <si>
    <t>Age</t>
  </si>
  <si>
    <t>Gender</t>
  </si>
  <si>
    <t>Score</t>
  </si>
  <si>
    <t>City</t>
  </si>
  <si>
    <t>Alice</t>
  </si>
  <si>
    <t>Female</t>
  </si>
  <si>
    <t>New York</t>
  </si>
  <si>
    <t>Bob</t>
  </si>
  <si>
    <t>Male</t>
  </si>
  <si>
    <t>Los Angeles</t>
  </si>
  <si>
    <t>Charlie</t>
  </si>
  <si>
    <t>Chicago</t>
  </si>
  <si>
    <t>Diana</t>
  </si>
  <si>
    <t>Houston</t>
  </si>
  <si>
    <t>San Francisco</t>
  </si>
  <si>
    <t>Q9.</t>
  </si>
  <si>
    <t>Record a macro to apply conditional formatting in the above data set and apply the same macro to the data sheet provided in the sheet 2.</t>
  </si>
  <si>
    <t>Average</t>
  </si>
  <si>
    <t>Grand Total</t>
  </si>
  <si>
    <t>Row Labels</t>
  </si>
  <si>
    <t>Average of Math Score</t>
  </si>
  <si>
    <t>Average of Science Score</t>
  </si>
  <si>
    <t>Average of English Score</t>
  </si>
  <si>
    <t>Sum of Total Score</t>
  </si>
  <si>
    <t>Student Id</t>
  </si>
  <si>
    <t>MathSco</t>
  </si>
  <si>
    <t>StuName</t>
  </si>
  <si>
    <t>EngMar</t>
  </si>
  <si>
    <t>stdevMat</t>
  </si>
  <si>
    <t>Subject</t>
  </si>
  <si>
    <t>Max</t>
  </si>
  <si>
    <t>Min</t>
  </si>
  <si>
    <t>ID</t>
  </si>
  <si>
    <t>TotalSco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</si>
</sst>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eetMetadata" Target="metadata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John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</c:f>
              <c:strCache>
                <c:ptCount val="1"/>
                <c:pt idx="0">
                  <c:v>Total Score</c:v>
                </c:pt>
              </c:strCache>
            </c:strRef>
          </c:cat>
          <c:val>
            <c:numRef>
              <c:f>Sheet1!$F$3</c:f>
              <c:numCache>
                <c:formatCode>General</c:formatCode>
                <c:ptCount val="1"/>
                <c:pt idx="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C-4EE4-BDA6-F0995B9A19DE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Emily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</c:f>
              <c:strCache>
                <c:ptCount val="1"/>
                <c:pt idx="0">
                  <c:v>Total Score</c:v>
                </c:pt>
              </c:strCache>
            </c:strRef>
          </c:cat>
          <c:val>
            <c:numRef>
              <c:f>Sheet1!$F$4</c:f>
              <c:numCache>
                <c:formatCode>General</c:formatCode>
                <c:ptCount val="1"/>
                <c:pt idx="0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C-4EE4-BDA6-F0995B9A19DE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Michael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Sheet1!$F$2</c:f>
              <c:strCache>
                <c:ptCount val="1"/>
                <c:pt idx="0">
                  <c:v>Total Score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C-4EE4-BDA6-F0995B9A19DE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Jessica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Sheet1!$F$2</c:f>
              <c:strCache>
                <c:ptCount val="1"/>
                <c:pt idx="0">
                  <c:v>Total Score</c:v>
                </c:pt>
              </c:strCache>
            </c:strRef>
          </c:cat>
          <c:val>
            <c:numRef>
              <c:f>Sheet1!$F$6</c:f>
              <c:numCache>
                <c:formatCode>General</c:formatCode>
                <c:ptCount val="1"/>
                <c:pt idx="0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6C-4EE4-BDA6-F0995B9A19DE}"/>
            </c:ext>
          </c:extLst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Sheet1!$F$2</c:f>
              <c:strCache>
                <c:ptCount val="1"/>
                <c:pt idx="0">
                  <c:v>Total Score</c:v>
                </c:pt>
              </c:strCache>
            </c:strRef>
          </c:cat>
          <c:val>
            <c:numRef>
              <c:f>Sheet1!$F$7</c:f>
              <c:numCache>
                <c:formatCode>General</c:formatCode>
                <c:ptCount val="1"/>
                <c:pt idx="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6C-4EE4-BDA6-F0995B9A1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5674783"/>
        <c:axId val="985681023"/>
      </c:barChart>
      <c:catAx>
        <c:axId val="985674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681023"/>
        <c:crosses val="autoZero"/>
        <c:auto val="1"/>
        <c:lblAlgn val="ctr"/>
        <c:lblOffset val="100"/>
        <c:noMultiLvlLbl val="0"/>
      </c:catAx>
      <c:valAx>
        <c:axId val="98568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67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Science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90</c:v>
                </c:pt>
                <c:pt idx="1">
                  <c:v>85</c:v>
                </c:pt>
                <c:pt idx="2">
                  <c:v>88</c:v>
                </c:pt>
                <c:pt idx="3">
                  <c:v>75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9-479B-BB2A-3C8BC1AFC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4478416"/>
        <c:axId val="1133147280"/>
      </c:lineChart>
      <c:catAx>
        <c:axId val="113447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47280"/>
        <c:crosses val="autoZero"/>
        <c:auto val="1"/>
        <c:lblAlgn val="ctr"/>
        <c:lblOffset val="100"/>
        <c:noMultiLvlLbl val="0"/>
      </c:catAx>
      <c:valAx>
        <c:axId val="11331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7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BC63A4-E5E7-43C3-B5F6-A067A7052141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81ECAD-2A06-4A66-9D29-40741EF5AD82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D2E2A-16DE-D2F2-13D2-ADBEFE6CE2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211BDD-DCAB-E675-3509-6E7CAEE2E4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av Kumar" refreshedDate="45411.011996064815" createdVersion="8" refreshedVersion="8" minRefreshableVersion="3" recordCount="5" xr:uid="{B726E2C3-6C01-41C2-9A2B-9078AC43EFD3}">
  <cacheSource type="worksheet">
    <worksheetSource ref="A2:F7" sheet="Sheet1"/>
  </cacheSource>
  <cacheFields count="6">
    <cacheField name="Student ID" numFmtId="0">
      <sharedItems containsSemiMixedTypes="0" containsString="0" containsNumber="1" containsInteger="1" minValue="101" maxValue="105"/>
    </cacheField>
    <cacheField name="Name" numFmtId="0">
      <sharedItems count="5">
        <s v="John"/>
        <s v="Emily"/>
        <s v="Michael"/>
        <s v="Jessica"/>
        <s v="Daniel"/>
      </sharedItems>
    </cacheField>
    <cacheField name="Math Score" numFmtId="0">
      <sharedItems containsSemiMixedTypes="0" containsString="0" containsNumber="1" containsInteger="1" minValue="70" maxValue="92" count="5">
        <n v="85"/>
        <n v="78"/>
        <n v="92"/>
        <n v="70"/>
        <n v="88"/>
      </sharedItems>
    </cacheField>
    <cacheField name="Science Score" numFmtId="0">
      <sharedItems containsSemiMixedTypes="0" containsString="0" containsNumber="1" containsInteger="1" minValue="75" maxValue="92" count="5">
        <n v="90"/>
        <n v="85"/>
        <n v="88"/>
        <n v="75"/>
        <n v="92"/>
      </sharedItems>
    </cacheField>
    <cacheField name="English Score" numFmtId="0">
      <sharedItems containsSemiMixedTypes="0" containsString="0" containsNumber="1" containsInteger="1" minValue="80" maxValue="92" count="5">
        <n v="88"/>
        <n v="92"/>
        <n v="85"/>
        <n v="80"/>
        <n v="90"/>
      </sharedItems>
    </cacheField>
    <cacheField name="Total Score" numFmtId="0">
      <sharedItems containsSemiMixedTypes="0" containsString="0" containsNumber="1" containsInteger="1" minValue="225" maxValue="2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01"/>
    <x v="0"/>
    <x v="0"/>
    <x v="0"/>
    <x v="0"/>
    <n v="263"/>
  </r>
  <r>
    <n v="102"/>
    <x v="1"/>
    <x v="1"/>
    <x v="1"/>
    <x v="1"/>
    <n v="255"/>
  </r>
  <r>
    <n v="103"/>
    <x v="2"/>
    <x v="2"/>
    <x v="2"/>
    <x v="2"/>
    <n v="265"/>
  </r>
  <r>
    <n v="104"/>
    <x v="3"/>
    <x v="3"/>
    <x v="3"/>
    <x v="3"/>
    <n v="225"/>
  </r>
  <r>
    <n v="105"/>
    <x v="4"/>
    <x v="4"/>
    <x v="4"/>
    <x v="4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410BFB-EBB8-4D31-8089-748695A838E1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16" firstHeaderRow="1" firstDataRow="1" firstDataCol="1"/>
  <pivotFields count="6">
    <pivotField showAll="0"/>
    <pivotField axis="axisRow" showAll="0">
      <items count="6">
        <item x="4"/>
        <item x="1"/>
        <item x="3"/>
        <item x="0"/>
        <item x="2"/>
        <item t="default"/>
      </items>
    </pivotField>
    <pivotField showAll="0">
      <items count="6">
        <item x="3"/>
        <item x="1"/>
        <item x="0"/>
        <item x="4"/>
        <item x="2"/>
        <item t="default"/>
      </items>
    </pivotField>
    <pivotField showAll="0">
      <items count="6">
        <item x="3"/>
        <item x="1"/>
        <item x="2"/>
        <item x="0"/>
        <item x="4"/>
        <item t="default"/>
      </items>
    </pivotField>
    <pivotField showAll="0">
      <items count="6">
        <item x="3"/>
        <item x="2"/>
        <item x="0"/>
        <item x="4"/>
        <item x="1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cor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D3FF6-0451-47BD-ADDD-D134509BD4AC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6" firstHeaderRow="0" firstDataRow="1" firstDataCol="0"/>
  <pivotFields count="6">
    <pivotField showAll="0"/>
    <pivotField showAll="0"/>
    <pivotField dataField="1" showAll="0">
      <items count="6">
        <item x="3"/>
        <item x="1"/>
        <item x="0"/>
        <item x="4"/>
        <item x="2"/>
        <item t="default"/>
      </items>
    </pivotField>
    <pivotField dataField="1" showAll="0">
      <items count="6">
        <item x="3"/>
        <item x="1"/>
        <item x="2"/>
        <item x="0"/>
        <item x="4"/>
        <item t="default"/>
      </items>
    </pivotField>
    <pivotField dataField="1" showAll="0">
      <items count="6">
        <item x="3"/>
        <item x="2"/>
        <item x="0"/>
        <item x="4"/>
        <item x="1"/>
        <item t="default"/>
      </items>
    </pivotField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Math Score" fld="2" subtotal="average" baseField="0" baseItem="1"/>
    <dataField name="Average of Science Score" fld="3" subtotal="average" baseField="0" baseItem="1"/>
    <dataField name="Average of English Score" fld="4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4F66-C351-4B84-B74F-8FE8258C4D5E}">
  <dimension ref="A5:C16"/>
  <sheetViews>
    <sheetView workbookViewId="0">
      <selection activeCell="L18" sqref="L18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21" bestFit="1" customWidth="1"/>
    <col min="4" max="6" width="3" bestFit="1" customWidth="1"/>
    <col min="7" max="7" width="10.5546875" bestFit="1" customWidth="1"/>
    <col min="8" max="8" width="4.6640625" bestFit="1" customWidth="1"/>
    <col min="9" max="9" width="7.44140625" bestFit="1" customWidth="1"/>
    <col min="10" max="10" width="4.6640625" bestFit="1" customWidth="1"/>
    <col min="11" max="11" width="7.44140625" bestFit="1" customWidth="1"/>
    <col min="12" max="12" width="10.5546875" bestFit="1" customWidth="1"/>
    <col min="13" max="13" width="4.6640625" bestFit="1" customWidth="1"/>
    <col min="14" max="15" width="7.44140625" bestFit="1" customWidth="1"/>
    <col min="16" max="16" width="10.5546875" bestFit="1" customWidth="1"/>
  </cols>
  <sheetData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s="11">
        <v>82.6</v>
      </c>
      <c r="B6" s="11">
        <v>86</v>
      </c>
      <c r="C6" s="11">
        <v>87</v>
      </c>
    </row>
    <row r="10" spans="1:3" x14ac:dyDescent="0.3">
      <c r="A10" s="9" t="s">
        <v>53</v>
      </c>
      <c r="B10" t="s">
        <v>57</v>
      </c>
    </row>
    <row r="11" spans="1:3" x14ac:dyDescent="0.3">
      <c r="A11" s="10" t="s">
        <v>10</v>
      </c>
      <c r="B11" s="11">
        <v>270</v>
      </c>
    </row>
    <row r="12" spans="1:3" x14ac:dyDescent="0.3">
      <c r="A12" s="10" t="s">
        <v>7</v>
      </c>
      <c r="B12" s="11">
        <v>255</v>
      </c>
    </row>
    <row r="13" spans="1:3" x14ac:dyDescent="0.3">
      <c r="A13" s="10" t="s">
        <v>9</v>
      </c>
      <c r="B13" s="11">
        <v>225</v>
      </c>
    </row>
    <row r="14" spans="1:3" x14ac:dyDescent="0.3">
      <c r="A14" s="10" t="s">
        <v>6</v>
      </c>
      <c r="B14" s="11">
        <v>263</v>
      </c>
    </row>
    <row r="15" spans="1:3" x14ac:dyDescent="0.3">
      <c r="A15" s="10" t="s">
        <v>8</v>
      </c>
      <c r="B15" s="11">
        <v>265</v>
      </c>
    </row>
    <row r="16" spans="1:3" x14ac:dyDescent="0.3">
      <c r="A16" s="10" t="s">
        <v>52</v>
      </c>
      <c r="B16" s="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7475-6FBC-44AA-8FC4-C01CAA9BB763}">
  <dimension ref="A1:Q34"/>
  <sheetViews>
    <sheetView tabSelected="1" workbookViewId="0">
      <selection activeCell="P25" sqref="P25"/>
    </sheetView>
  </sheetViews>
  <sheetFormatPr defaultRowHeight="14.4" x14ac:dyDescent="0.3"/>
  <cols>
    <col min="15" max="15" width="12.109375" customWidth="1"/>
  </cols>
  <sheetData>
    <row r="1" spans="1:17" ht="15" thickBot="1" x14ac:dyDescent="0.35">
      <c r="A1" s="1"/>
      <c r="B1" s="1"/>
      <c r="C1" s="1"/>
      <c r="D1" s="1"/>
      <c r="E1" s="1"/>
      <c r="F1" s="1"/>
    </row>
    <row r="2" spans="1:17" ht="28.2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17" ht="15" thickBot="1" x14ac:dyDescent="0.35">
      <c r="A3" s="4">
        <v>101</v>
      </c>
      <c r="B3" s="4" t="s">
        <v>6</v>
      </c>
      <c r="C3" s="4">
        <v>85</v>
      </c>
      <c r="D3">
        <v>90</v>
      </c>
      <c r="E3" s="4">
        <v>88</v>
      </c>
      <c r="F3" s="5">
        <f>SUM(C3:E3)</f>
        <v>263</v>
      </c>
      <c r="J3" t="s">
        <v>24</v>
      </c>
      <c r="K3" t="s">
        <v>58</v>
      </c>
      <c r="L3" t="s">
        <v>59</v>
      </c>
      <c r="N3" t="s">
        <v>60</v>
      </c>
      <c r="O3" t="s">
        <v>61</v>
      </c>
    </row>
    <row r="4" spans="1:17" ht="15" thickBot="1" x14ac:dyDescent="0.35">
      <c r="A4" s="4">
        <v>102</v>
      </c>
      <c r="B4" s="8" t="s">
        <v>7</v>
      </c>
      <c r="C4" s="4">
        <v>78</v>
      </c>
      <c r="D4">
        <v>85</v>
      </c>
      <c r="E4" s="4">
        <v>92</v>
      </c>
      <c r="F4" s="5">
        <f t="shared" ref="F4:F7" si="0">SUM(C4:E4)</f>
        <v>255</v>
      </c>
      <c r="K4">
        <v>102</v>
      </c>
      <c r="L4">
        <f>VLOOKUP(K4,A2:F7,3,FALSE)</f>
        <v>78</v>
      </c>
      <c r="N4" t="s">
        <v>7</v>
      </c>
      <c r="O4">
        <f>INDEX(A2:F7,MATCH(N4,B2:B7,0),5)</f>
        <v>92</v>
      </c>
    </row>
    <row r="5" spans="1:17" ht="15" thickBot="1" x14ac:dyDescent="0.35">
      <c r="A5" s="4">
        <v>103</v>
      </c>
      <c r="B5" s="4" t="s">
        <v>8</v>
      </c>
      <c r="C5" s="4">
        <v>92</v>
      </c>
      <c r="D5">
        <v>88</v>
      </c>
      <c r="E5" s="4">
        <v>85</v>
      </c>
      <c r="F5" s="5">
        <f t="shared" si="0"/>
        <v>265</v>
      </c>
    </row>
    <row r="6" spans="1:17" ht="15" thickBot="1" x14ac:dyDescent="0.35">
      <c r="A6" s="4">
        <v>104</v>
      </c>
      <c r="B6" s="4" t="s">
        <v>9</v>
      </c>
      <c r="C6" s="4">
        <v>70</v>
      </c>
      <c r="D6">
        <v>75</v>
      </c>
      <c r="E6" s="4">
        <v>80</v>
      </c>
      <c r="F6" s="5">
        <f t="shared" si="0"/>
        <v>225</v>
      </c>
    </row>
    <row r="7" spans="1:17" ht="15" thickBot="1" x14ac:dyDescent="0.35">
      <c r="A7" s="4">
        <v>105</v>
      </c>
      <c r="B7" s="8" t="s">
        <v>10</v>
      </c>
      <c r="C7" s="4">
        <v>88</v>
      </c>
      <c r="D7">
        <v>92</v>
      </c>
      <c r="E7" s="4">
        <v>90</v>
      </c>
      <c r="F7" s="5">
        <f t="shared" si="0"/>
        <v>270</v>
      </c>
    </row>
    <row r="8" spans="1:17" x14ac:dyDescent="0.3">
      <c r="B8" s="7" t="s">
        <v>51</v>
      </c>
      <c r="C8">
        <f>SUM(C3:C7)/COUNT(C3:C7)</f>
        <v>82.6</v>
      </c>
    </row>
    <row r="9" spans="1:17" x14ac:dyDescent="0.3">
      <c r="A9" s="6" t="s">
        <v>13</v>
      </c>
      <c r="B9" t="s">
        <v>11</v>
      </c>
    </row>
    <row r="10" spans="1:17" x14ac:dyDescent="0.3">
      <c r="B10" t="s">
        <v>12</v>
      </c>
    </row>
    <row r="11" spans="1:17" x14ac:dyDescent="0.3">
      <c r="L11" t="s">
        <v>62</v>
      </c>
      <c r="M11">
        <f>_xlfn.STDEV.P(C3:C7)</f>
        <v>7.7871689335727146</v>
      </c>
      <c r="O11" t="s">
        <v>63</v>
      </c>
      <c r="P11" t="s">
        <v>64</v>
      </c>
      <c r="Q11" t="s">
        <v>65</v>
      </c>
    </row>
    <row r="12" spans="1:17" x14ac:dyDescent="0.3">
      <c r="A12" t="s">
        <v>14</v>
      </c>
      <c r="B12" t="s">
        <v>15</v>
      </c>
      <c r="O12" t="s">
        <v>4</v>
      </c>
      <c r="P12" cm="1">
        <f t="array" ref="P12">MAX(_xlfn._xlws.FILTER(C3:E7,C2:E2=O12))</f>
        <v>92</v>
      </c>
      <c r="Q12" cm="1">
        <f t="array" ref="Q12">MIN(_xlfn._xlws.FILTER(C3:E7,C2:E2=O12))</f>
        <v>80</v>
      </c>
    </row>
    <row r="13" spans="1:17" x14ac:dyDescent="0.3">
      <c r="B13" t="s">
        <v>16</v>
      </c>
    </row>
    <row r="15" spans="1:17" x14ac:dyDescent="0.3">
      <c r="A15" t="s">
        <v>17</v>
      </c>
      <c r="B15" t="s">
        <v>18</v>
      </c>
    </row>
    <row r="16" spans="1:17" x14ac:dyDescent="0.3">
      <c r="B16" t="s">
        <v>19</v>
      </c>
    </row>
    <row r="17" spans="1:16" x14ac:dyDescent="0.3">
      <c r="O17" t="s">
        <v>66</v>
      </c>
      <c r="P17" t="s">
        <v>67</v>
      </c>
    </row>
    <row r="18" spans="1:16" x14ac:dyDescent="0.3">
      <c r="A18" t="s">
        <v>20</v>
      </c>
      <c r="B18" t="s">
        <v>21</v>
      </c>
      <c r="O18">
        <v>105</v>
      </c>
      <c r="P18">
        <f>INDEX(A3:F7,MATCH(O18,A3:A7,0),6)</f>
        <v>270</v>
      </c>
    </row>
    <row r="19" spans="1:16" x14ac:dyDescent="0.3">
      <c r="B19" t="s">
        <v>22</v>
      </c>
    </row>
    <row r="21" spans="1:16" x14ac:dyDescent="0.3">
      <c r="A21" t="s">
        <v>23</v>
      </c>
      <c r="B21" t="s">
        <v>32</v>
      </c>
    </row>
    <row r="22" spans="1:16" x14ac:dyDescent="0.3">
      <c r="B22" t="s">
        <v>33</v>
      </c>
    </row>
    <row r="25" spans="1:16" x14ac:dyDescent="0.3">
      <c r="A25" t="s">
        <v>24</v>
      </c>
      <c r="B25" t="s">
        <v>26</v>
      </c>
    </row>
    <row r="26" spans="1:16" x14ac:dyDescent="0.3">
      <c r="B26" t="s">
        <v>27</v>
      </c>
    </row>
    <row r="29" spans="1:16" x14ac:dyDescent="0.3">
      <c r="A29" t="s">
        <v>25</v>
      </c>
      <c r="B29" t="s">
        <v>29</v>
      </c>
    </row>
    <row r="30" spans="1:16" x14ac:dyDescent="0.3">
      <c r="B30" t="s">
        <v>30</v>
      </c>
    </row>
    <row r="32" spans="1:16" x14ac:dyDescent="0.3">
      <c r="A32" t="s">
        <v>28</v>
      </c>
      <c r="B32" t="s">
        <v>31</v>
      </c>
    </row>
    <row r="34" spans="1:2" x14ac:dyDescent="0.3">
      <c r="A34" t="s">
        <v>49</v>
      </c>
      <c r="B34" t="s">
        <v>50</v>
      </c>
    </row>
  </sheetData>
  <conditionalFormatting sqref="C3:C7">
    <cfRule type="top10" dxfId="4" priority="6" rank="1"/>
    <cfRule type="top10" dxfId="3" priority="5" bottom="1" rank="1"/>
  </conditionalFormatting>
  <conditionalFormatting sqref="D3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{83A318D8-60AB-49D0-AFD3-BCF4D04F2951}</x14:id>
        </ext>
      </extLst>
    </cfRule>
  </conditionalFormatting>
  <dataValidations count="3">
    <dataValidation type="whole" allowBlank="1" showInputMessage="1" showErrorMessage="1" errorTitle="Invalid Input" error="Sorry! you didn't meet requirement" promptTitle="Math Marks" prompt="Input Marks between 0 to 100" sqref="C3:C7" xr:uid="{2FE852B9-B513-445C-A72A-F13BA8E12B2D}">
      <formula1>0</formula1>
      <formula2>100</formula2>
    </dataValidation>
    <dataValidation type="custom" allowBlank="1" showInputMessage="1" showErrorMessage="1" errorTitle="Duplicate Name Found" error="Please Enter Unique Name" promptTitle="Input Name" prompt="Input Unique Name" sqref="B3:B7" xr:uid="{B841864A-04E1-4337-B283-E67281E60371}">
      <formula1>COUNTIF($B$3:$B$7,B3)&lt;2</formula1>
    </dataValidation>
    <dataValidation type="list" allowBlank="1" showInputMessage="1" showErrorMessage="1" sqref="O12" xr:uid="{D57B639B-6154-4E94-97FF-3338A5DE0FBB}">
      <formula1>$C$2:$E$2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A318D8-60AB-49D0-AFD3-BCF4D04F29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BFC5-FE8C-41DC-BB3C-03EB2B198F3F}">
  <dimension ref="A1:E6"/>
  <sheetViews>
    <sheetView workbookViewId="0">
      <selection activeCell="C9" sqref="C9"/>
    </sheetView>
  </sheetViews>
  <sheetFormatPr defaultRowHeight="14.4" x14ac:dyDescent="0.3"/>
  <sheetData>
    <row r="1" spans="1:5" x14ac:dyDescent="0.3">
      <c r="A1" t="s">
        <v>1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">
      <c r="A2" t="s">
        <v>38</v>
      </c>
      <c r="B2">
        <v>25</v>
      </c>
      <c r="C2" t="s">
        <v>39</v>
      </c>
      <c r="D2">
        <v>85</v>
      </c>
      <c r="E2" t="s">
        <v>40</v>
      </c>
    </row>
    <row r="3" spans="1:5" x14ac:dyDescent="0.3">
      <c r="A3" t="s">
        <v>41</v>
      </c>
      <c r="B3">
        <v>30</v>
      </c>
      <c r="C3" t="s">
        <v>42</v>
      </c>
      <c r="D3">
        <v>78</v>
      </c>
      <c r="E3" t="s">
        <v>43</v>
      </c>
    </row>
    <row r="4" spans="1:5" x14ac:dyDescent="0.3">
      <c r="A4" t="s">
        <v>44</v>
      </c>
      <c r="B4">
        <v>28</v>
      </c>
      <c r="C4" t="s">
        <v>42</v>
      </c>
      <c r="D4">
        <v>92</v>
      </c>
      <c r="E4" t="s">
        <v>45</v>
      </c>
    </row>
    <row r="5" spans="1:5" x14ac:dyDescent="0.3">
      <c r="A5" t="s">
        <v>46</v>
      </c>
      <c r="B5">
        <v>35</v>
      </c>
      <c r="C5" t="s">
        <v>39</v>
      </c>
      <c r="D5">
        <v>70</v>
      </c>
      <c r="E5" t="s">
        <v>47</v>
      </c>
    </row>
    <row r="6" spans="1:5" x14ac:dyDescent="0.3">
      <c r="A6" t="s">
        <v>7</v>
      </c>
      <c r="B6">
        <v>27</v>
      </c>
      <c r="C6" t="s">
        <v>39</v>
      </c>
      <c r="D6">
        <v>88</v>
      </c>
      <c r="E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PivotTable</vt:lpstr>
      <vt:lpstr>Sheet1</vt:lpstr>
      <vt:lpstr>Sheet2</vt:lpstr>
      <vt:lpstr>BarChart_Student_vs_TotalScores</vt:lpstr>
      <vt:lpstr>StudentID_vs_Science_Scores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Katoch</dc:creator>
  <cp:lastModifiedBy>Madhav Kumar</cp:lastModifiedBy>
  <dcterms:created xsi:type="dcterms:W3CDTF">2024-04-23T08:59:11Z</dcterms:created>
  <dcterms:modified xsi:type="dcterms:W3CDTF">2024-04-28T20:10:05Z</dcterms:modified>
</cp:coreProperties>
</file>