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"/>
    </mc:Choice>
  </mc:AlternateContent>
  <xr:revisionPtr revIDLastSave="129" documentId="8_{D3EB9FF1-52D5-4EEB-8DC3-C21F64B68F3E}" xr6:coauthVersionLast="47" xr6:coauthVersionMax="47" xr10:uidLastSave="{B1936E64-6A92-44F0-916F-186CECBCD8C9}"/>
  <bookViews>
    <workbookView xWindow="-108" yWindow="-108" windowWidth="23256" windowHeight="12456" xr2:uid="{1F67A39B-3BDE-499D-9EDA-744A669E48D8}"/>
  </bookViews>
  <sheets>
    <sheet name="Sheet1" sheetId="1" r:id="rId1"/>
  </sheets>
  <externalReferences>
    <externalReference r:id="rId2"/>
  </externalReferences>
  <definedNames>
    <definedName name="_xlnm._FilterDatabase" localSheetId="0" hidden="1">Sheet1!$B$2:$B$11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F3" i="1" l="1"/>
  <c r="F4" i="1"/>
  <c r="F5" i="1"/>
  <c r="F6" i="1"/>
  <c r="F7" i="1"/>
  <c r="F8" i="1"/>
  <c r="F9" i="1"/>
  <c r="F10" i="1"/>
  <c r="F11" i="1"/>
  <c r="F2" i="1"/>
  <c r="F17" i="1" s="1"/>
  <c r="F16" i="1" l="1"/>
  <c r="F14" i="1"/>
  <c r="F15" i="1"/>
  <c r="G12" i="1"/>
  <c r="C3" i="1"/>
  <c r="C4" i="1"/>
  <c r="C5" i="1"/>
  <c r="C6" i="1"/>
  <c r="C7" i="1"/>
  <c r="C8" i="1"/>
  <c r="C9" i="1"/>
  <c r="C10" i="1"/>
  <c r="C11" i="1"/>
  <c r="C2" i="1"/>
  <c r="C12" i="1" l="1"/>
  <c r="H9" i="1" l="1"/>
  <c r="I9" i="1" s="1"/>
  <c r="H11" i="1"/>
  <c r="I11" i="1" s="1"/>
  <c r="H6" i="1"/>
  <c r="I6" i="1" s="1"/>
  <c r="H3" i="1"/>
  <c r="I3" i="1" s="1"/>
  <c r="H4" i="1"/>
  <c r="I4" i="1" s="1"/>
  <c r="H5" i="1"/>
  <c r="I5" i="1" s="1"/>
  <c r="H10" i="1"/>
  <c r="I10" i="1" s="1"/>
  <c r="H7" i="1"/>
  <c r="I7" i="1" s="1"/>
  <c r="H8" i="1"/>
  <c r="I8" i="1" s="1"/>
  <c r="F12" i="1" l="1"/>
  <c r="E6" i="1"/>
  <c r="E7" i="1"/>
  <c r="E3" i="1"/>
  <c r="E4" i="1"/>
  <c r="E5" i="1"/>
  <c r="E8" i="1"/>
  <c r="E9" i="1"/>
  <c r="E10" i="1"/>
  <c r="E11" i="1"/>
  <c r="E2" i="1"/>
  <c r="H2" i="1"/>
  <c r="I2" i="1" s="1"/>
  <c r="D12" i="1"/>
</calcChain>
</file>

<file path=xl/sharedStrings.xml><?xml version="1.0" encoding="utf-8"?>
<sst xmlns="http://schemas.openxmlformats.org/spreadsheetml/2006/main" count="14" uniqueCount="14">
  <si>
    <t>Values(x)</t>
  </si>
  <si>
    <t>frequency</t>
  </si>
  <si>
    <t>P(x)</t>
  </si>
  <si>
    <t>Total</t>
  </si>
  <si>
    <t>F(x)</t>
  </si>
  <si>
    <t>%P(x)</t>
  </si>
  <si>
    <t>Expectation</t>
  </si>
  <si>
    <t>Error P(x)</t>
  </si>
  <si>
    <t>% Error</t>
  </si>
  <si>
    <t>Mean</t>
  </si>
  <si>
    <t>Median</t>
  </si>
  <si>
    <t>Mode</t>
  </si>
  <si>
    <t>Standard Deviation</t>
  </si>
  <si>
    <t>SAMPLE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</si>
</sst>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2" fontId="0" fillId="0" borderId="0" xfId="0" applyNumberFormat="1"/>
    <xf numFmtId="0" fontId="1" fillId="0" borderId="0" xfId="0" applyFont="1"/>
    <xf numFmtId="0" fontId="2" fillId="0" borderId="0" xfId="0" applyFont="1"/>
    <xf numFmtId="12" fontId="2" fillId="0" borderId="0" xfId="0" applyNumberFormat="1" applyFont="1"/>
    <xf numFmtId="0" fontId="3" fillId="2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0B9-4802-8C83-3AAABD6A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662608"/>
        <c:axId val="1794902912"/>
      </c:barChart>
      <c:catAx>
        <c:axId val="171366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last</a:t>
                </a:r>
                <a:r>
                  <a:rPr lang="en-IN" baseline="0"/>
                  <a:t> digit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02912"/>
        <c:crosses val="autoZero"/>
        <c:auto val="1"/>
        <c:lblAlgn val="ctr"/>
        <c:lblOffset val="100"/>
        <c:noMultiLvlLbl val="0"/>
      </c:catAx>
      <c:valAx>
        <c:axId val="17949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6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P(x)[Probability]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0.12</c:v>
                </c:pt>
                <c:pt idx="1">
                  <c:v>0.12</c:v>
                </c:pt>
                <c:pt idx="2">
                  <c:v>0.08</c:v>
                </c:pt>
                <c:pt idx="3">
                  <c:v>0.18</c:v>
                </c:pt>
                <c:pt idx="4">
                  <c:v>0.16</c:v>
                </c:pt>
                <c:pt idx="5">
                  <c:v>0.12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6-433E-B2F8-1F38276C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696480"/>
        <c:axId val="1776753216"/>
      </c:barChart>
      <c:catAx>
        <c:axId val="176969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last</a:t>
                </a:r>
                <a:r>
                  <a:rPr lang="en-IN" baseline="0"/>
                  <a:t> digit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53216"/>
        <c:crosses val="autoZero"/>
        <c:auto val="1"/>
        <c:lblAlgn val="ctr"/>
        <c:lblOffset val="100"/>
        <c:noMultiLvlLbl val="0"/>
      </c:catAx>
      <c:valAx>
        <c:axId val="17767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probability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Probability</a:t>
            </a:r>
            <a:r>
              <a:rPr lang="en-IN" baseline="0"/>
              <a:t> and cdf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0.12</c:v>
                </c:pt>
                <c:pt idx="1">
                  <c:v>0.12</c:v>
                </c:pt>
                <c:pt idx="2">
                  <c:v>0.08</c:v>
                </c:pt>
                <c:pt idx="3">
                  <c:v>0.18</c:v>
                </c:pt>
                <c:pt idx="4">
                  <c:v>0.16</c:v>
                </c:pt>
                <c:pt idx="5">
                  <c:v>0.12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F-455F-9B65-0D630E1101A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0.24</c:v>
                </c:pt>
                <c:pt idx="2">
                  <c:v>0.32</c:v>
                </c:pt>
                <c:pt idx="3">
                  <c:v>0.5</c:v>
                </c:pt>
                <c:pt idx="4">
                  <c:v>0.66</c:v>
                </c:pt>
                <c:pt idx="5">
                  <c:v>0.78</c:v>
                </c:pt>
                <c:pt idx="6">
                  <c:v>0.82000000000000006</c:v>
                </c:pt>
                <c:pt idx="7">
                  <c:v>0.8600000000000001</c:v>
                </c:pt>
                <c:pt idx="8">
                  <c:v>0.96000000000000008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F-455F-9B65-0D630E110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696480"/>
        <c:axId val="1776753216"/>
      </c:barChart>
      <c:catAx>
        <c:axId val="176969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last</a:t>
                </a:r>
                <a:r>
                  <a:rPr lang="en-IN" baseline="0"/>
                  <a:t> digit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53216"/>
        <c:crosses val="autoZero"/>
        <c:auto val="1"/>
        <c:lblAlgn val="ctr"/>
        <c:lblOffset val="100"/>
        <c:noMultiLvlLbl val="0"/>
      </c:catAx>
      <c:valAx>
        <c:axId val="17767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96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 [CDF]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0.24</c:v>
                </c:pt>
                <c:pt idx="2">
                  <c:v>0.32</c:v>
                </c:pt>
                <c:pt idx="3">
                  <c:v>0.5</c:v>
                </c:pt>
                <c:pt idx="4">
                  <c:v>0.66</c:v>
                </c:pt>
                <c:pt idx="5">
                  <c:v>0.78</c:v>
                </c:pt>
                <c:pt idx="6">
                  <c:v>0.82000000000000006</c:v>
                </c:pt>
                <c:pt idx="7">
                  <c:v>0.8600000000000001</c:v>
                </c:pt>
                <c:pt idx="8">
                  <c:v>0.96000000000000008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4-478F-B1E9-853B1000B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653008"/>
        <c:axId val="1712793392"/>
      </c:lineChart>
      <c:catAx>
        <c:axId val="171365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last digit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93392"/>
        <c:crosses val="autoZero"/>
        <c:auto val="1"/>
        <c:lblAlgn val="ctr"/>
        <c:lblOffset val="100"/>
        <c:noMultiLvlLbl val="0"/>
      </c:catAx>
      <c:valAx>
        <c:axId val="17127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5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0</xdr:row>
      <xdr:rowOff>171450</xdr:rowOff>
    </xdr:from>
    <xdr:to>
      <xdr:col>17</xdr:col>
      <xdr:colOff>526815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99BD10-F008-1360-65C4-30379922A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423334</xdr:colOff>
      <xdr:row>0</xdr:row>
      <xdr:rowOff>110067</xdr:rowOff>
    </xdr:from>
    <xdr:to>
      <xdr:col>26</xdr:col>
      <xdr:colOff>103482</xdr:colOff>
      <xdr:row>15</xdr:row>
      <xdr:rowOff>172156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B09516-DB1C-AAEF-B106-6666440C8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8964</xdr:colOff>
      <xdr:row>16</xdr:row>
      <xdr:rowOff>62753</xdr:rowOff>
    </xdr:from>
    <xdr:to>
      <xdr:col>16</xdr:col>
      <xdr:colOff>306793</xdr:colOff>
      <xdr:row>31</xdr:row>
      <xdr:rowOff>124841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68383A-5A2E-40F1-B07B-37F0116CF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104699</xdr:colOff>
      <xdr:row>16</xdr:row>
      <xdr:rowOff>81401</xdr:rowOff>
    </xdr:from>
    <xdr:to>
      <xdr:col>24</xdr:col>
      <xdr:colOff>394447</xdr:colOff>
      <xdr:row>31</xdr:row>
      <xdr:rowOff>143490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4F9189-C686-7BDF-0FF9-7E5C3D98B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dha\Downloads\Data%20required%20for%20different%20activities%20for%20MTH3021%20(1).xlsx" TargetMode="External"/><Relationship Id="rId1" Type="http://schemas.openxmlformats.org/officeDocument/2006/relationships/externalLinkPath" Target="file:///C:\Users\madha\Downloads\Data%20required%20for%20different%20activities%20for%20MTH302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required for different act"/>
      <sheetName val="Sheet1"/>
    </sheetNames>
    <sheetDataSet>
      <sheetData sheetId="0">
        <row r="1">
          <cell r="C1" t="str">
            <v>frequency</v>
          </cell>
        </row>
        <row r="2">
          <cell r="B2">
            <v>0</v>
          </cell>
          <cell r="C2">
            <v>7</v>
          </cell>
        </row>
        <row r="3">
          <cell r="B3">
            <v>1</v>
          </cell>
          <cell r="C3">
            <v>5</v>
          </cell>
        </row>
        <row r="4">
          <cell r="B4">
            <v>2</v>
          </cell>
          <cell r="C4">
            <v>1</v>
          </cell>
        </row>
        <row r="5">
          <cell r="B5">
            <v>3</v>
          </cell>
          <cell r="C5">
            <v>4</v>
          </cell>
        </row>
        <row r="6">
          <cell r="B6">
            <v>4</v>
          </cell>
          <cell r="C6">
            <v>13</v>
          </cell>
        </row>
        <row r="7">
          <cell r="B7">
            <v>5</v>
          </cell>
          <cell r="C7">
            <v>5</v>
          </cell>
        </row>
        <row r="8">
          <cell r="B8">
            <v>6</v>
          </cell>
          <cell r="C8">
            <v>4</v>
          </cell>
        </row>
        <row r="9">
          <cell r="B9">
            <v>7</v>
          </cell>
          <cell r="C9">
            <v>5</v>
          </cell>
        </row>
        <row r="10">
          <cell r="B10">
            <v>8</v>
          </cell>
          <cell r="C10">
            <v>2</v>
          </cell>
        </row>
        <row r="11">
          <cell r="B11">
            <v>9</v>
          </cell>
          <cell r="C11">
            <v>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4CFA9-EF03-4D65-AF26-F2C37D66B8CA}">
  <dimension ref="A1:I51"/>
  <sheetViews>
    <sheetView tabSelected="1" zoomScale="85" zoomScaleNormal="85" workbookViewId="0">
      <selection activeCell="H21" sqref="H21"/>
    </sheetView>
  </sheetViews>
  <sheetFormatPr defaultRowHeight="14.4" x14ac:dyDescent="0.3"/>
  <cols>
    <col min="1" max="1" width="9.77734375" bestFit="1" customWidth="1"/>
    <col min="2" max="2" width="18.5546875" bestFit="1" customWidth="1"/>
    <col min="3" max="3" width="9.88671875" bestFit="1" customWidth="1"/>
    <col min="4" max="5" width="5.88671875" bestFit="1" customWidth="1"/>
    <col min="6" max="6" width="13.21875" bestFit="1" customWidth="1"/>
    <col min="7" max="7" width="11.44140625" bestFit="1" customWidth="1"/>
    <col min="8" max="8" width="9.44140625" bestFit="1" customWidth="1"/>
    <col min="9" max="9" width="7.5546875" bestFit="1" customWidth="1"/>
  </cols>
  <sheetData>
    <row r="1" spans="1:9" x14ac:dyDescent="0.3">
      <c r="A1" s="2" t="s">
        <v>13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2">
        <v>1</v>
      </c>
      <c r="B2" s="3">
        <v>0</v>
      </c>
      <c r="C2" s="3">
        <f>COUNTIF($A$2:$A$51,B2)</f>
        <v>6</v>
      </c>
      <c r="D2" s="3">
        <f>$C2 / $C$12</f>
        <v>0.12</v>
      </c>
      <c r="E2" s="3">
        <f>SUM($D$2:D2)</f>
        <v>0.12</v>
      </c>
      <c r="F2" s="3">
        <f>D2*100</f>
        <v>12</v>
      </c>
      <c r="G2" s="3">
        <v>0.1</v>
      </c>
      <c r="H2" s="3">
        <f>G2-D2</f>
        <v>-1.999999999999999E-2</v>
      </c>
      <c r="I2" s="4">
        <f>H2*100</f>
        <v>-1.9999999999999991</v>
      </c>
    </row>
    <row r="3" spans="1:9" x14ac:dyDescent="0.3">
      <c r="A3" s="2">
        <v>2</v>
      </c>
      <c r="B3" s="3">
        <v>1</v>
      </c>
      <c r="C3" s="3">
        <f t="shared" ref="C3:C11" si="0">COUNTIF($A$2:$A$51,B3)</f>
        <v>6</v>
      </c>
      <c r="D3" s="3">
        <f t="shared" ref="D3:D11" si="1">$C3 / $C$12</f>
        <v>0.12</v>
      </c>
      <c r="E3" s="3">
        <f>SUM($D$2:D3)</f>
        <v>0.24</v>
      </c>
      <c r="F3" s="3">
        <f t="shared" ref="F3:F11" si="2">D3*100</f>
        <v>12</v>
      </c>
      <c r="G3" s="3">
        <v>0.1</v>
      </c>
      <c r="H3" s="3">
        <f t="shared" ref="H3:H11" si="3">G3-D3</f>
        <v>-1.999999999999999E-2</v>
      </c>
      <c r="I3" s="4">
        <f t="shared" ref="I3:I12" si="4">H3*100</f>
        <v>-1.9999999999999991</v>
      </c>
    </row>
    <row r="4" spans="1:9" x14ac:dyDescent="0.3">
      <c r="A4" s="2">
        <v>3</v>
      </c>
      <c r="B4" s="3">
        <v>2</v>
      </c>
      <c r="C4" s="3">
        <f t="shared" si="0"/>
        <v>4</v>
      </c>
      <c r="D4" s="3">
        <f t="shared" si="1"/>
        <v>0.08</v>
      </c>
      <c r="E4" s="3">
        <f>SUM($D$2:D4)</f>
        <v>0.32</v>
      </c>
      <c r="F4" s="3">
        <f t="shared" si="2"/>
        <v>8</v>
      </c>
      <c r="G4" s="3">
        <v>0.1</v>
      </c>
      <c r="H4" s="3">
        <f t="shared" si="3"/>
        <v>2.0000000000000004E-2</v>
      </c>
      <c r="I4" s="4">
        <f t="shared" si="4"/>
        <v>2.0000000000000004</v>
      </c>
    </row>
    <row r="5" spans="1:9" x14ac:dyDescent="0.3">
      <c r="A5" s="2">
        <v>3</v>
      </c>
      <c r="B5" s="3">
        <v>3</v>
      </c>
      <c r="C5" s="3">
        <f t="shared" si="0"/>
        <v>9</v>
      </c>
      <c r="D5" s="3">
        <f t="shared" si="1"/>
        <v>0.18</v>
      </c>
      <c r="E5" s="3">
        <f>SUM($D$2:D5)</f>
        <v>0.5</v>
      </c>
      <c r="F5" s="3">
        <f t="shared" si="2"/>
        <v>18</v>
      </c>
      <c r="G5" s="3">
        <v>0.1</v>
      </c>
      <c r="H5" s="3">
        <f t="shared" si="3"/>
        <v>-7.9999999999999988E-2</v>
      </c>
      <c r="I5" s="4">
        <f t="shared" si="4"/>
        <v>-7.9999999999999991</v>
      </c>
    </row>
    <row r="6" spans="1:9" x14ac:dyDescent="0.3">
      <c r="A6" s="2">
        <v>4</v>
      </c>
      <c r="B6" s="3">
        <v>4</v>
      </c>
      <c r="C6" s="3">
        <f t="shared" si="0"/>
        <v>8</v>
      </c>
      <c r="D6" s="3">
        <f t="shared" si="1"/>
        <v>0.16</v>
      </c>
      <c r="E6" s="3">
        <f>SUM($D$2:D6)</f>
        <v>0.66</v>
      </c>
      <c r="F6" s="3">
        <f t="shared" si="2"/>
        <v>16</v>
      </c>
      <c r="G6" s="3">
        <v>0.1</v>
      </c>
      <c r="H6" s="3">
        <f t="shared" si="3"/>
        <v>-0.06</v>
      </c>
      <c r="I6" s="4">
        <f t="shared" si="4"/>
        <v>-6</v>
      </c>
    </row>
    <row r="7" spans="1:9" x14ac:dyDescent="0.3">
      <c r="A7" s="2">
        <v>8</v>
      </c>
      <c r="B7" s="3">
        <v>5</v>
      </c>
      <c r="C7" s="3">
        <f t="shared" si="0"/>
        <v>6</v>
      </c>
      <c r="D7" s="3">
        <f t="shared" si="1"/>
        <v>0.12</v>
      </c>
      <c r="E7" s="3">
        <f>SUM($D$2:D7)</f>
        <v>0.78</v>
      </c>
      <c r="F7" s="3">
        <f t="shared" si="2"/>
        <v>12</v>
      </c>
      <c r="G7" s="3">
        <v>0.1</v>
      </c>
      <c r="H7" s="3">
        <f t="shared" si="3"/>
        <v>-1.999999999999999E-2</v>
      </c>
      <c r="I7" s="4">
        <f t="shared" si="4"/>
        <v>-1.9999999999999991</v>
      </c>
    </row>
    <row r="8" spans="1:9" x14ac:dyDescent="0.3">
      <c r="A8" s="2">
        <v>7</v>
      </c>
      <c r="B8" s="3">
        <v>6</v>
      </c>
      <c r="C8" s="3">
        <f t="shared" si="0"/>
        <v>2</v>
      </c>
      <c r="D8" s="3">
        <f t="shared" si="1"/>
        <v>0.04</v>
      </c>
      <c r="E8" s="3">
        <f>SUM($D$2:D8)</f>
        <v>0.82000000000000006</v>
      </c>
      <c r="F8" s="3">
        <f t="shared" si="2"/>
        <v>4</v>
      </c>
      <c r="G8" s="3">
        <v>0.1</v>
      </c>
      <c r="H8" s="3">
        <f t="shared" si="3"/>
        <v>6.0000000000000005E-2</v>
      </c>
      <c r="I8" s="4">
        <f t="shared" si="4"/>
        <v>6.0000000000000009</v>
      </c>
    </row>
    <row r="9" spans="1:9" x14ac:dyDescent="0.3">
      <c r="A9" s="2">
        <v>1</v>
      </c>
      <c r="B9" s="3">
        <v>7</v>
      </c>
      <c r="C9" s="3">
        <f t="shared" si="0"/>
        <v>2</v>
      </c>
      <c r="D9" s="3">
        <f t="shared" si="1"/>
        <v>0.04</v>
      </c>
      <c r="E9" s="3">
        <f>SUM($D$2:D9)</f>
        <v>0.8600000000000001</v>
      </c>
      <c r="F9" s="3">
        <f t="shared" si="2"/>
        <v>4</v>
      </c>
      <c r="G9" s="3">
        <v>0.1</v>
      </c>
      <c r="H9" s="3">
        <f t="shared" si="3"/>
        <v>6.0000000000000005E-2</v>
      </c>
      <c r="I9" s="4">
        <f t="shared" si="4"/>
        <v>6.0000000000000009</v>
      </c>
    </row>
    <row r="10" spans="1:9" x14ac:dyDescent="0.3">
      <c r="A10" s="2">
        <v>0</v>
      </c>
      <c r="B10" s="3">
        <v>8</v>
      </c>
      <c r="C10" s="3">
        <f t="shared" si="0"/>
        <v>5</v>
      </c>
      <c r="D10" s="3">
        <f t="shared" si="1"/>
        <v>0.1</v>
      </c>
      <c r="E10" s="3">
        <f>SUM($D$2:D10)</f>
        <v>0.96000000000000008</v>
      </c>
      <c r="F10" s="3">
        <f t="shared" si="2"/>
        <v>10</v>
      </c>
      <c r="G10" s="3">
        <v>0.1</v>
      </c>
      <c r="H10" s="3">
        <f t="shared" si="3"/>
        <v>0</v>
      </c>
      <c r="I10" s="4">
        <f t="shared" si="4"/>
        <v>0</v>
      </c>
    </row>
    <row r="11" spans="1:9" x14ac:dyDescent="0.3">
      <c r="A11" s="2">
        <v>1</v>
      </c>
      <c r="B11" s="3">
        <v>9</v>
      </c>
      <c r="C11" s="3">
        <f t="shared" si="0"/>
        <v>2</v>
      </c>
      <c r="D11" s="3">
        <f t="shared" si="1"/>
        <v>0.04</v>
      </c>
      <c r="E11" s="3">
        <f>SUM($D$2:D11)</f>
        <v>1</v>
      </c>
      <c r="F11" s="3">
        <f t="shared" si="2"/>
        <v>4</v>
      </c>
      <c r="G11" s="3">
        <v>0.1</v>
      </c>
      <c r="H11" s="3">
        <f t="shared" si="3"/>
        <v>6.0000000000000005E-2</v>
      </c>
      <c r="I11" s="4">
        <f t="shared" si="4"/>
        <v>6.0000000000000009</v>
      </c>
    </row>
    <row r="12" spans="1:9" x14ac:dyDescent="0.3">
      <c r="A12" s="2">
        <v>4</v>
      </c>
      <c r="B12" s="5" t="s">
        <v>3</v>
      </c>
      <c r="C12" s="5">
        <f>SUM(C2:C11)</f>
        <v>50</v>
      </c>
      <c r="D12" s="5">
        <f>SUM(D2:D11)</f>
        <v>1</v>
      </c>
      <c r="E12" s="5"/>
      <c r="F12" s="5">
        <f>SUM(F2:F11)</f>
        <v>100</v>
      </c>
      <c r="G12" s="5">
        <f>SUM(G2:G11)</f>
        <v>0.99999999999999989</v>
      </c>
      <c r="H12" s="5"/>
      <c r="I12" s="1"/>
    </row>
    <row r="13" spans="1:9" x14ac:dyDescent="0.3">
      <c r="A13" s="2">
        <v>0</v>
      </c>
    </row>
    <row r="14" spans="1:9" x14ac:dyDescent="0.3">
      <c r="A14" s="2">
        <v>3</v>
      </c>
      <c r="B14" s="6" t="s">
        <v>9</v>
      </c>
      <c r="C14" s="6"/>
      <c r="D14" s="6"/>
      <c r="E14" s="6"/>
      <c r="F14" s="6">
        <f>AVERAGE(F2:F11)</f>
        <v>10</v>
      </c>
    </row>
    <row r="15" spans="1:9" x14ac:dyDescent="0.3">
      <c r="A15" s="2">
        <v>8</v>
      </c>
      <c r="B15" s="6" t="s">
        <v>10</v>
      </c>
      <c r="C15" s="6"/>
      <c r="D15" s="6"/>
      <c r="E15" s="6"/>
      <c r="F15" s="6">
        <f>MEDIAN(F2:F11)</f>
        <v>11</v>
      </c>
    </row>
    <row r="16" spans="1:9" x14ac:dyDescent="0.3">
      <c r="A16" s="2">
        <v>6</v>
      </c>
      <c r="B16" s="6" t="s">
        <v>11</v>
      </c>
      <c r="C16" s="6"/>
      <c r="D16" s="6"/>
      <c r="E16" s="6"/>
      <c r="F16" s="6">
        <f>MODE(F2:F11)</f>
        <v>12</v>
      </c>
    </row>
    <row r="17" spans="1:6" x14ac:dyDescent="0.3">
      <c r="A17" s="2">
        <v>5</v>
      </c>
      <c r="B17" s="6" t="s">
        <v>12</v>
      </c>
      <c r="C17" s="6"/>
      <c r="D17" s="6"/>
      <c r="E17" s="6"/>
      <c r="F17" s="6">
        <f>_xlfn.STDEV.S(F2:F11)</f>
        <v>4.9888765156985881</v>
      </c>
    </row>
    <row r="18" spans="1:6" x14ac:dyDescent="0.3">
      <c r="A18" s="2">
        <v>6</v>
      </c>
    </row>
    <row r="19" spans="1:6" x14ac:dyDescent="0.3">
      <c r="A19" s="2">
        <v>1</v>
      </c>
    </row>
    <row r="20" spans="1:6" x14ac:dyDescent="0.3">
      <c r="A20" s="2">
        <v>4</v>
      </c>
    </row>
    <row r="21" spans="1:6" x14ac:dyDescent="0.3">
      <c r="A21" s="2">
        <v>5</v>
      </c>
    </row>
    <row r="22" spans="1:6" x14ac:dyDescent="0.3">
      <c r="A22" s="2">
        <v>3</v>
      </c>
    </row>
    <row r="23" spans="1:6" x14ac:dyDescent="0.3">
      <c r="A23" s="2">
        <v>3</v>
      </c>
    </row>
    <row r="24" spans="1:6" x14ac:dyDescent="0.3">
      <c r="A24" s="2">
        <v>5</v>
      </c>
    </row>
    <row r="25" spans="1:6" x14ac:dyDescent="0.3">
      <c r="A25" s="2">
        <v>9</v>
      </c>
    </row>
    <row r="26" spans="1:6" x14ac:dyDescent="0.3">
      <c r="A26" s="2">
        <v>4</v>
      </c>
    </row>
    <row r="27" spans="1:6" x14ac:dyDescent="0.3">
      <c r="A27" s="2">
        <v>3</v>
      </c>
    </row>
    <row r="28" spans="1:6" x14ac:dyDescent="0.3">
      <c r="A28" s="2">
        <v>0</v>
      </c>
    </row>
    <row r="29" spans="1:6" x14ac:dyDescent="0.3">
      <c r="A29" s="2">
        <v>5</v>
      </c>
    </row>
    <row r="30" spans="1:6" x14ac:dyDescent="0.3">
      <c r="A30" s="2">
        <v>0</v>
      </c>
    </row>
    <row r="31" spans="1:6" x14ac:dyDescent="0.3">
      <c r="A31" s="2">
        <v>2</v>
      </c>
    </row>
    <row r="32" spans="1:6" x14ac:dyDescent="0.3">
      <c r="A32" s="2">
        <v>8</v>
      </c>
    </row>
    <row r="33" spans="1:1" x14ac:dyDescent="0.3">
      <c r="A33" s="2">
        <v>8</v>
      </c>
    </row>
    <row r="34" spans="1:1" x14ac:dyDescent="0.3">
      <c r="A34" s="2">
        <v>5</v>
      </c>
    </row>
    <row r="35" spans="1:1" x14ac:dyDescent="0.3">
      <c r="A35" s="2">
        <v>4</v>
      </c>
    </row>
    <row r="36" spans="1:1" x14ac:dyDescent="0.3">
      <c r="A36" s="2">
        <v>9</v>
      </c>
    </row>
    <row r="37" spans="1:1" x14ac:dyDescent="0.3">
      <c r="A37" s="2">
        <v>3</v>
      </c>
    </row>
    <row r="38" spans="1:1" x14ac:dyDescent="0.3">
      <c r="A38" s="2">
        <v>8</v>
      </c>
    </row>
    <row r="39" spans="1:1" x14ac:dyDescent="0.3">
      <c r="A39" s="2">
        <v>4</v>
      </c>
    </row>
    <row r="40" spans="1:1" x14ac:dyDescent="0.3">
      <c r="A40" s="2">
        <v>4</v>
      </c>
    </row>
    <row r="41" spans="1:1" x14ac:dyDescent="0.3">
      <c r="A41" s="2">
        <v>4</v>
      </c>
    </row>
    <row r="42" spans="1:1" x14ac:dyDescent="0.3">
      <c r="A42" s="2">
        <v>1</v>
      </c>
    </row>
    <row r="43" spans="1:1" x14ac:dyDescent="0.3">
      <c r="A43" s="2">
        <v>2</v>
      </c>
    </row>
    <row r="44" spans="1:1" x14ac:dyDescent="0.3">
      <c r="A44" s="2">
        <v>0</v>
      </c>
    </row>
    <row r="45" spans="1:1" x14ac:dyDescent="0.3">
      <c r="A45" s="2">
        <v>7</v>
      </c>
    </row>
    <row r="46" spans="1:1" x14ac:dyDescent="0.3">
      <c r="A46" s="2">
        <v>0</v>
      </c>
    </row>
    <row r="47" spans="1:1" x14ac:dyDescent="0.3">
      <c r="A47" s="2">
        <v>1</v>
      </c>
    </row>
    <row r="48" spans="1:1" x14ac:dyDescent="0.3">
      <c r="A48" s="2">
        <v>3</v>
      </c>
    </row>
    <row r="49" spans="1:1" x14ac:dyDescent="0.3">
      <c r="A49" s="2">
        <v>5</v>
      </c>
    </row>
    <row r="50" spans="1:1" x14ac:dyDescent="0.3">
      <c r="A50" s="2">
        <v>3</v>
      </c>
    </row>
    <row r="51" spans="1:1" x14ac:dyDescent="0.3">
      <c r="A51" s="2">
        <v>2</v>
      </c>
    </row>
  </sheetData>
  <sortState xmlns:xlrd2="http://schemas.microsoft.com/office/spreadsheetml/2017/richdata2" ref="B2:B11">
    <sortCondition ref="B2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Kumar</dc:creator>
  <cp:lastModifiedBy>Madhav Kumar</cp:lastModifiedBy>
  <dcterms:created xsi:type="dcterms:W3CDTF">2024-02-20T10:17:17Z</dcterms:created>
  <dcterms:modified xsi:type="dcterms:W3CDTF">2024-02-20T12:41:57Z</dcterms:modified>
</cp:coreProperties>
</file>