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4eb42d5b6ce26d/Documents/"/>
    </mc:Choice>
  </mc:AlternateContent>
  <xr:revisionPtr revIDLastSave="155" documentId="8_{0E0941C7-ECD7-4B4E-9041-C2F3322B7B65}" xr6:coauthVersionLast="47" xr6:coauthVersionMax="47" xr10:uidLastSave="{35E1D070-C678-4C4D-A98A-D3B9D187B27C}"/>
  <bookViews>
    <workbookView xWindow="-108" yWindow="-108" windowWidth="23256" windowHeight="12456" activeTab="5" xr2:uid="{18D7D95C-6754-49A0-A109-CEDB8EC3219D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1" sheetId="1" r:id="rId6"/>
  </sheets>
  <definedNames>
    <definedName name="_xlnm._FilterDatabase" localSheetId="5" hidden="1">Sheet1!$A$3:$F$222</definedName>
  </definedNames>
  <calcPr calcId="19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6" l="1"/>
  <c r="D21" i="5"/>
  <c r="F21" i="5"/>
  <c r="F16" i="2"/>
  <c r="D16" i="2"/>
  <c r="D36" i="3"/>
  <c r="F36" i="3"/>
  <c r="D35" i="4"/>
  <c r="F35" i="4"/>
  <c r="D223" i="1"/>
  <c r="D165" i="1"/>
  <c r="D130" i="1"/>
  <c r="D115" i="1"/>
  <c r="D81" i="1"/>
  <c r="D52" i="1"/>
  <c r="D31" i="1"/>
  <c r="D224" i="1" l="1"/>
</calcChain>
</file>

<file path=xl/sharedStrings.xml><?xml version="1.0" encoding="utf-8"?>
<sst xmlns="http://schemas.openxmlformats.org/spreadsheetml/2006/main" count="1662" uniqueCount="48">
  <si>
    <t>Order ID</t>
  </si>
  <si>
    <t>Product</t>
  </si>
  <si>
    <t>Category</t>
  </si>
  <si>
    <t>Amount</t>
  </si>
  <si>
    <t>Date</t>
  </si>
  <si>
    <t>Country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</si>
  <si>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</si>
  <si>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</si>
  <si>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</si>
  <si>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</si>
  <si>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</si>
  <si>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</si>
  <si>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</si>
  <si>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</si>
  <si>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</si>
  <si>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</si>
  <si>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</si>
  <si>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</si>
  <si>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</si>
  <si>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</si>
  <si>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</si>
  <si>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Mango</t>
  </si>
  <si>
    <t>Australia Total</t>
  </si>
  <si>
    <t>Canada Total</t>
  </si>
  <si>
    <t>France Total</t>
  </si>
  <si>
    <t>Germany Total</t>
  </si>
  <si>
    <t>New Zealand Total</t>
  </si>
  <si>
    <t>United Kingdom Total</t>
  </si>
  <si>
    <t>United States Total</t>
  </si>
  <si>
    <t>Grand Total</t>
  </si>
  <si>
    <t>Row Labels</t>
  </si>
  <si>
    <t>Total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</si>
  <si>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</si>
  <si>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</si>
  <si>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</si>
  <si>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</si>
  <si>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</si>
  <si>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</si>
  <si>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</si>
  <si>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</si>
  <si>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</si>
  <si>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</si>
  <si>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</si>
  <si>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</si>
  <si>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</si>
  <si>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Date</t>
  </si>
  <si>
    <t>pivot table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</si>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</sst>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6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hav Kumar" refreshedDate="45332.565887268516" createdVersion="8" refreshedVersion="8" minRefreshableVersion="3" recordCount="213" xr:uid="{751B26FC-670C-406E-902D-07074B40B076}">
  <cacheSource type="worksheet">
    <worksheetSource ref="A229:F442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Product" numFmtId="0">
      <sharedItems/>
    </cacheField>
    <cacheField name="Category" numFmtId="0">
      <sharedItems count="2">
        <s v="Vegetables"/>
        <s v="Fruit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11T00:00:00"/>
        <d v="2016-02-17T00:00:00"/>
        <d v="2016-02-23T00:00:00"/>
        <d v="2016-03-04T00:00:00"/>
        <d v="2016-03-19T00:00:00"/>
        <d v="2016-03-26T00:00:00"/>
        <d v="2016-03-30T00:00:00"/>
        <d v="2016-04-18T00:00:00"/>
        <d v="2016-05-15T00:00:00"/>
        <d v="2016-05-19T00:00:00"/>
        <d v="2016-05-25T00:00:00"/>
        <d v="2016-05-26T00:00:00"/>
        <d v="2016-06-23T00:00:00"/>
        <d v="2016-07-30T00:00:00"/>
        <d v="2016-07-31T00:00:00"/>
        <d v="2016-09-05T00:00:00"/>
        <d v="2016-09-25T00:00:00"/>
        <d v="2016-09-27T00:00:00"/>
        <d v="2016-10-03T00:00:00"/>
        <d v="2016-10-25T00:00:00"/>
        <d v="2016-10-26T00:00:00"/>
        <d v="2016-11-28T00:00:00"/>
        <d v="2016-12-12T00:00:00"/>
        <d v="2016-12-16T00:00:00"/>
        <d v="2016-12-29T00:00:00"/>
        <d v="2016-12-30T00:00:00"/>
        <d v="2016-01-10T00:00:00"/>
        <d v="2016-01-16T00:00:00"/>
        <d v="2016-01-22T00:00:00"/>
        <d v="2016-02-14T00:00:00"/>
        <d v="2016-04-01T00:00:00"/>
        <d v="2016-04-22T00:00:00"/>
        <d v="2016-04-25T00:00:00"/>
        <d v="2016-05-03T00:00:00"/>
        <d v="2016-05-12T00:00:00"/>
        <d v="2016-05-29T00:00:00"/>
        <d v="2016-06-04T00:00:00"/>
        <d v="2016-06-20T00:00:00"/>
        <d v="2016-07-05T00:00:00"/>
        <d v="2016-08-27T00:00:00"/>
        <d v="2016-09-09T00:00:00"/>
        <d v="2016-12-20T00:00:00"/>
        <d v="2016-01-24T00:00:00"/>
        <d v="2016-02-04T00:00:00"/>
        <d v="2016-02-18T00:00:00"/>
        <d v="2016-02-21T00:00:00"/>
        <d v="2016-02-29T00:00:00"/>
        <d v="2016-03-01T00:00:00"/>
        <d v="2016-03-16T00:00:00"/>
        <d v="2016-03-29T00:00:00"/>
        <d v="2016-04-30T00:00:00"/>
        <d v="2016-05-05T00:00:00"/>
        <d v="2016-05-08T00:00:00"/>
        <d v="2016-05-16T00:00:00"/>
        <d v="2016-05-27T00:00:00"/>
        <d v="2016-06-10T00:00:00"/>
        <d v="2016-06-25T00:00:00"/>
        <d v="2016-07-02T00:00:00"/>
        <d v="2016-08-01T00:00:00"/>
        <d v="2016-08-23T00:00:00"/>
        <d v="2016-08-24T00:00:00"/>
        <d v="2016-09-11T00:00:00"/>
        <d v="2016-10-16T00:00:00"/>
        <d v="2016-11-12T00:00:00"/>
        <d v="2016-11-29T00:00:00"/>
        <d v="2016-12-04T00:00:00"/>
        <d v="2016-12-28T00:00:00"/>
        <d v="2016-01-20T00:00:00"/>
        <d v="2016-02-20T00:00:00"/>
        <d v="2016-03-21T00:00:00"/>
        <d v="2016-03-23T00:00:00"/>
        <d v="2016-04-12T00:00:00"/>
        <d v="2016-05-01T00:00:00"/>
        <d v="2016-05-14T00:00:00"/>
        <d v="2016-05-22T00:00:00"/>
        <d v="2016-05-30T00:00:00"/>
        <d v="2016-06-11T00:00:00"/>
        <d v="2016-07-20T00:00:00"/>
        <d v="2016-08-13T00:00:00"/>
        <d v="2016-08-25T00:00:00"/>
        <d v="2016-08-29T00:00:00"/>
        <d v="2016-09-01T00:00:00"/>
        <d v="2016-09-19T00:00:00"/>
        <d v="2016-09-26T00:00:00"/>
        <d v="2016-09-29T00:00:00"/>
        <d v="2016-10-04T00:00:00"/>
        <d v="2016-11-25T00:00:00"/>
        <d v="2016-12-06T00:00:00"/>
        <d v="2016-12-15T00:00:00"/>
        <d v="2016-12-18T00:00:00"/>
        <d v="2016-12-22T00:00:00"/>
        <d v="2016-02-11T00:00:00"/>
        <d v="2016-03-22T00:00:00"/>
        <d v="2016-04-06T00:00:00"/>
        <d v="2016-07-07T00:00:00"/>
        <d v="2016-07-22T00:00:00"/>
        <d v="2016-10-07T00:00:00"/>
        <d v="2016-10-23T00:00:00"/>
        <d v="2016-01-07T00:00:00"/>
        <d v="2016-01-27T00:00:00"/>
        <d v="2016-01-30T00:00:00"/>
        <d v="2016-03-05T00:00:00"/>
        <d v="2016-03-15T00:00:00"/>
        <d v="2016-04-03T00:00:00"/>
        <d v="2016-04-27T00:00:00"/>
        <d v="2016-05-02T00:00:00"/>
        <d v="2016-05-23T00:00:00"/>
        <d v="2016-07-11T00:00:00"/>
        <d v="2016-07-13T00:00:00"/>
        <d v="2016-07-23T00:00:00"/>
        <d v="2016-07-28T00:00:00"/>
        <d v="2016-07-29T00:00:00"/>
        <d v="2016-09-07T00:00:00"/>
        <d v="2016-11-03T00:00:00"/>
        <d v="2016-11-09T00:00:00"/>
        <d v="2016-11-26T00:00:00"/>
        <d v="2016-12-19T00:00:00"/>
        <d v="2016-01-06T00:00:00"/>
        <d v="2016-01-08T00:00:00"/>
        <d v="2016-01-18T00:00:00"/>
        <d v="2016-01-28T00:00:00"/>
        <d v="2016-02-02T00:00:00"/>
        <d v="2016-02-22T00:00:00"/>
        <d v="2016-03-24T00:00:00"/>
        <d v="2016-04-17T00:00:00"/>
        <d v="2016-04-21T00:00:00"/>
        <d v="2016-04-23T00:00:00"/>
        <d v="2016-05-06T00:00:00"/>
        <d v="2016-05-18T00:00:00"/>
        <d v="2016-05-20T00:00:00"/>
        <d v="2016-05-28T00:00:00"/>
        <d v="2016-06-26T00:00:00"/>
        <d v="2016-06-27T00:00:00"/>
        <d v="2016-07-25T00:00:00"/>
        <d v="2016-08-03T00:00:00"/>
        <d v="2016-08-12T00:00:00"/>
        <d v="2016-08-19T00:00:00"/>
        <d v="2016-08-28T00:00:00"/>
        <d v="2016-09-02T00:00:00"/>
        <d v="2016-09-08T00:00:00"/>
        <d v="2016-09-15T00:00:00"/>
        <d v="2016-09-18T00:00:00"/>
        <d v="2016-09-20T00:00:00"/>
        <d v="2016-10-10T00:00:00"/>
        <d v="2016-11-02T00:00:00"/>
        <d v="2016-11-15T00:00:00"/>
        <d v="2016-11-30T00:00:00"/>
        <d v="2016-12-02T00:00:00"/>
        <d v="2016-12-05T00:00:00"/>
        <d v="2016-12-25T00:00:00"/>
      </sharedItems>
      <fieldGroup par="7"/>
    </cacheField>
    <cacheField name="Country" numFmtId="0">
      <sharedItems count="7">
        <s v="Australia"/>
        <s v="Canada"/>
        <s v="France"/>
        <s v="Germany"/>
        <s v="New Zealand"/>
        <s v="United Kingdom"/>
        <s v="United States"/>
      </sharedItems>
    </cacheField>
    <cacheField name="Days (Date)" numFmtId="0" databaseField="0">
      <fieldGroup base="4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4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7"/>
    <s v="Broccoli"/>
    <x v="0"/>
    <n v="9062"/>
    <x v="0"/>
    <x v="0"/>
  </r>
  <r>
    <n v="26"/>
    <s v="Carrots"/>
    <x v="0"/>
    <n v="5154"/>
    <x v="1"/>
    <x v="0"/>
  </r>
  <r>
    <n v="32"/>
    <s v="Apple"/>
    <x v="1"/>
    <n v="8892"/>
    <x v="2"/>
    <x v="0"/>
  </r>
  <r>
    <n v="36"/>
    <s v="Apple"/>
    <x v="1"/>
    <n v="5718"/>
    <x v="3"/>
    <x v="0"/>
  </r>
  <r>
    <n v="44"/>
    <s v="Banana"/>
    <x v="1"/>
    <n v="9400"/>
    <x v="4"/>
    <x v="0"/>
  </r>
  <r>
    <n v="49"/>
    <s v="Banana"/>
    <x v="1"/>
    <n v="4029"/>
    <x v="5"/>
    <x v="0"/>
  </r>
  <r>
    <n v="52"/>
    <s v="Mango"/>
    <x v="1"/>
    <n v="3663"/>
    <x v="6"/>
    <x v="0"/>
  </r>
  <r>
    <n v="60"/>
    <s v="Orange"/>
    <x v="1"/>
    <n v="1113"/>
    <x v="7"/>
    <x v="0"/>
  </r>
  <r>
    <n v="84"/>
    <s v="Banana"/>
    <x v="1"/>
    <n v="4248"/>
    <x v="8"/>
    <x v="0"/>
  </r>
  <r>
    <n v="89"/>
    <s v="Apple"/>
    <x v="1"/>
    <n v="4264"/>
    <x v="9"/>
    <x v="0"/>
  </r>
  <r>
    <n v="95"/>
    <s v="Beans"/>
    <x v="0"/>
    <n v="1002"/>
    <x v="10"/>
    <x v="0"/>
  </r>
  <r>
    <n v="98"/>
    <s v="Orange"/>
    <x v="1"/>
    <n v="1380"/>
    <x v="11"/>
    <x v="0"/>
  </r>
  <r>
    <n v="113"/>
    <s v="Broccoli"/>
    <x v="0"/>
    <n v="8891"/>
    <x v="12"/>
    <x v="0"/>
  </r>
  <r>
    <n v="132"/>
    <s v="Banana"/>
    <x v="1"/>
    <n v="7966"/>
    <x v="13"/>
    <x v="0"/>
  </r>
  <r>
    <n v="134"/>
    <s v="Beans"/>
    <x v="0"/>
    <n v="8416"/>
    <x v="14"/>
    <x v="0"/>
  </r>
  <r>
    <n v="151"/>
    <s v="Banana"/>
    <x v="1"/>
    <n v="424"/>
    <x v="15"/>
    <x v="0"/>
  </r>
  <r>
    <n v="162"/>
    <s v="Mango"/>
    <x v="1"/>
    <n v="5523"/>
    <x v="16"/>
    <x v="0"/>
  </r>
  <r>
    <n v="165"/>
    <s v="Orange"/>
    <x v="1"/>
    <n v="6187"/>
    <x v="17"/>
    <x v="0"/>
  </r>
  <r>
    <n v="168"/>
    <s v="Banana"/>
    <x v="1"/>
    <n v="793"/>
    <x v="18"/>
    <x v="0"/>
  </r>
  <r>
    <n v="175"/>
    <s v="Banana"/>
    <x v="1"/>
    <n v="7273"/>
    <x v="19"/>
    <x v="0"/>
  </r>
  <r>
    <n v="177"/>
    <s v="Banana"/>
    <x v="1"/>
    <n v="1197"/>
    <x v="20"/>
    <x v="0"/>
  </r>
  <r>
    <n v="178"/>
    <s v="Beans"/>
    <x v="0"/>
    <n v="5015"/>
    <x v="20"/>
    <x v="0"/>
  </r>
  <r>
    <n v="189"/>
    <s v="Banana"/>
    <x v="1"/>
    <n v="9014"/>
    <x v="21"/>
    <x v="0"/>
  </r>
  <r>
    <n v="197"/>
    <s v="Banana"/>
    <x v="1"/>
    <n v="8377"/>
    <x v="22"/>
    <x v="0"/>
  </r>
  <r>
    <n v="201"/>
    <s v="Apple"/>
    <x v="1"/>
    <n v="1760"/>
    <x v="23"/>
    <x v="0"/>
  </r>
  <r>
    <n v="212"/>
    <s v="Carrots"/>
    <x v="0"/>
    <n v="2613"/>
    <x v="24"/>
    <x v="0"/>
  </r>
  <r>
    <n v="213"/>
    <s v="Carrots"/>
    <x v="0"/>
    <n v="339"/>
    <x v="25"/>
    <x v="0"/>
  </r>
  <r>
    <n v="4"/>
    <s v="Banana"/>
    <x v="1"/>
    <n v="8384"/>
    <x v="26"/>
    <x v="1"/>
  </r>
  <r>
    <n v="10"/>
    <s v="Apple"/>
    <x v="1"/>
    <n v="7431"/>
    <x v="27"/>
    <x v="1"/>
  </r>
  <r>
    <n v="14"/>
    <s v="Broccoli"/>
    <x v="0"/>
    <n v="2824"/>
    <x v="28"/>
    <x v="1"/>
  </r>
  <r>
    <n v="23"/>
    <s v="Banana"/>
    <x v="1"/>
    <n v="3642"/>
    <x v="29"/>
    <x v="1"/>
  </r>
  <r>
    <n v="43"/>
    <s v="Banana"/>
    <x v="1"/>
    <n v="135"/>
    <x v="4"/>
    <x v="1"/>
  </r>
  <r>
    <n v="54"/>
    <s v="Apple"/>
    <x v="1"/>
    <n v="4364"/>
    <x v="30"/>
    <x v="1"/>
  </r>
  <r>
    <n v="62"/>
    <s v="Broccoli"/>
    <x v="0"/>
    <n v="9231"/>
    <x v="31"/>
    <x v="1"/>
  </r>
  <r>
    <n v="64"/>
    <s v="Apple"/>
    <x v="1"/>
    <n v="2763"/>
    <x v="32"/>
    <x v="1"/>
  </r>
  <r>
    <n v="73"/>
    <s v="Orange"/>
    <x v="1"/>
    <n v="6295"/>
    <x v="33"/>
    <x v="1"/>
  </r>
  <r>
    <n v="81"/>
    <s v="Banana"/>
    <x v="1"/>
    <n v="6007"/>
    <x v="34"/>
    <x v="1"/>
  </r>
  <r>
    <n v="97"/>
    <s v="Orange"/>
    <x v="1"/>
    <n v="3644"/>
    <x v="11"/>
    <x v="1"/>
  </r>
  <r>
    <n v="105"/>
    <s v="Mango"/>
    <x v="1"/>
    <n v="3767"/>
    <x v="35"/>
    <x v="1"/>
  </r>
  <r>
    <n v="108"/>
    <s v="Apple"/>
    <x v="1"/>
    <n v="521"/>
    <x v="36"/>
    <x v="1"/>
  </r>
  <r>
    <n v="111"/>
    <s v="Banana"/>
    <x v="1"/>
    <n v="6941"/>
    <x v="37"/>
    <x v="1"/>
  </r>
  <r>
    <n v="119"/>
    <s v="Banana"/>
    <x v="1"/>
    <n v="8530"/>
    <x v="38"/>
    <x v="1"/>
  </r>
  <r>
    <n v="144"/>
    <s v="Apple"/>
    <x v="1"/>
    <n v="7333"/>
    <x v="39"/>
    <x v="1"/>
  </r>
  <r>
    <n v="155"/>
    <s v="Broccoli"/>
    <x v="0"/>
    <n v="352"/>
    <x v="40"/>
    <x v="1"/>
  </r>
  <r>
    <n v="188"/>
    <s v="Orange"/>
    <x v="1"/>
    <n v="9990"/>
    <x v="21"/>
    <x v="1"/>
  </r>
  <r>
    <n v="196"/>
    <s v="Banana"/>
    <x v="1"/>
    <n v="136"/>
    <x v="22"/>
    <x v="1"/>
  </r>
  <r>
    <n v="205"/>
    <s v="Apple"/>
    <x v="1"/>
    <n v="2455"/>
    <x v="41"/>
    <x v="1"/>
  </r>
  <r>
    <n v="9"/>
    <s v="Apple"/>
    <x v="1"/>
    <n v="2417"/>
    <x v="27"/>
    <x v="2"/>
  </r>
  <r>
    <n v="15"/>
    <s v="Apple"/>
    <x v="1"/>
    <n v="6946"/>
    <x v="42"/>
    <x v="2"/>
  </r>
  <r>
    <n v="21"/>
    <s v="Orange"/>
    <x v="1"/>
    <n v="2256"/>
    <x v="43"/>
    <x v="2"/>
  </r>
  <r>
    <n v="27"/>
    <s v="Mango"/>
    <x v="1"/>
    <n v="7388"/>
    <x v="44"/>
    <x v="2"/>
  </r>
  <r>
    <n v="30"/>
    <s v="Apple"/>
    <x v="1"/>
    <n v="7602"/>
    <x v="45"/>
    <x v="2"/>
  </r>
  <r>
    <n v="33"/>
    <s v="Apple"/>
    <x v="1"/>
    <n v="2060"/>
    <x v="46"/>
    <x v="2"/>
  </r>
  <r>
    <n v="35"/>
    <s v="Apple"/>
    <x v="1"/>
    <n v="6509"/>
    <x v="47"/>
    <x v="2"/>
  </r>
  <r>
    <n v="42"/>
    <s v="Broccoli"/>
    <x v="0"/>
    <n v="5341"/>
    <x v="48"/>
    <x v="2"/>
  </r>
  <r>
    <n v="51"/>
    <s v="Banana"/>
    <x v="1"/>
    <n v="4781"/>
    <x v="49"/>
    <x v="2"/>
  </r>
  <r>
    <n v="53"/>
    <s v="Apple"/>
    <x v="1"/>
    <n v="6331"/>
    <x v="30"/>
    <x v="2"/>
  </r>
  <r>
    <n v="66"/>
    <s v="Banana"/>
    <x v="1"/>
    <n v="2427"/>
    <x v="50"/>
    <x v="2"/>
  </r>
  <r>
    <n v="75"/>
    <s v="Apple"/>
    <x v="1"/>
    <n v="4325"/>
    <x v="51"/>
    <x v="2"/>
  </r>
  <r>
    <n v="79"/>
    <s v="Apple"/>
    <x v="1"/>
    <n v="7671"/>
    <x v="52"/>
    <x v="2"/>
  </r>
  <r>
    <n v="85"/>
    <s v="Banana"/>
    <x v="1"/>
    <n v="9543"/>
    <x v="53"/>
    <x v="2"/>
  </r>
  <r>
    <n v="101"/>
    <s v="Apple"/>
    <x v="1"/>
    <n v="2193"/>
    <x v="54"/>
    <x v="2"/>
  </r>
  <r>
    <n v="109"/>
    <s v="Apple"/>
    <x v="1"/>
    <n v="5605"/>
    <x v="55"/>
    <x v="2"/>
  </r>
  <r>
    <n v="114"/>
    <s v="Banana"/>
    <x v="1"/>
    <n v="107"/>
    <x v="56"/>
    <x v="2"/>
  </r>
  <r>
    <n v="118"/>
    <s v="Banana"/>
    <x v="1"/>
    <n v="5002"/>
    <x v="57"/>
    <x v="2"/>
  </r>
  <r>
    <n v="135"/>
    <s v="Banana"/>
    <x v="1"/>
    <n v="7144"/>
    <x v="58"/>
    <x v="2"/>
  </r>
  <r>
    <n v="141"/>
    <s v="Apple"/>
    <x v="1"/>
    <n v="3844"/>
    <x v="59"/>
    <x v="2"/>
  </r>
  <r>
    <n v="142"/>
    <s v="Apple"/>
    <x v="1"/>
    <n v="7490"/>
    <x v="60"/>
    <x v="2"/>
  </r>
  <r>
    <n v="157"/>
    <s v="Banana"/>
    <x v="1"/>
    <n v="7090"/>
    <x v="61"/>
    <x v="2"/>
  </r>
  <r>
    <n v="172"/>
    <s v="Apple"/>
    <x v="1"/>
    <n v="8160"/>
    <x v="62"/>
    <x v="2"/>
  </r>
  <r>
    <n v="183"/>
    <s v="Apple"/>
    <x v="1"/>
    <n v="5321"/>
    <x v="63"/>
    <x v="2"/>
  </r>
  <r>
    <n v="190"/>
    <s v="Apple"/>
    <x v="1"/>
    <n v="1942"/>
    <x v="64"/>
    <x v="2"/>
  </r>
  <r>
    <n v="193"/>
    <s v="Carrots"/>
    <x v="0"/>
    <n v="9104"/>
    <x v="65"/>
    <x v="2"/>
  </r>
  <r>
    <n v="209"/>
    <s v="Apple"/>
    <x v="1"/>
    <n v="1777"/>
    <x v="66"/>
    <x v="2"/>
  </r>
  <r>
    <n v="210"/>
    <s v="Beans"/>
    <x v="0"/>
    <n v="680"/>
    <x v="66"/>
    <x v="2"/>
  </r>
  <r>
    <n v="5"/>
    <s v="Beans"/>
    <x v="0"/>
    <n v="2626"/>
    <x v="26"/>
    <x v="3"/>
  </r>
  <r>
    <n v="11"/>
    <s v="Banana"/>
    <x v="1"/>
    <n v="8250"/>
    <x v="27"/>
    <x v="3"/>
  </r>
  <r>
    <n v="13"/>
    <s v="Carrots"/>
    <x v="0"/>
    <n v="1903"/>
    <x v="67"/>
    <x v="3"/>
  </r>
  <r>
    <n v="29"/>
    <s v="Beans"/>
    <x v="0"/>
    <n v="5101"/>
    <x v="68"/>
    <x v="3"/>
  </r>
  <r>
    <n v="34"/>
    <s v="Broccoli"/>
    <x v="0"/>
    <n v="1557"/>
    <x v="46"/>
    <x v="3"/>
  </r>
  <r>
    <n v="45"/>
    <s v="Beans"/>
    <x v="0"/>
    <n v="6045"/>
    <x v="69"/>
    <x v="3"/>
  </r>
  <r>
    <n v="47"/>
    <s v="Orange"/>
    <x v="1"/>
    <n v="8887"/>
    <x v="70"/>
    <x v="3"/>
  </r>
  <r>
    <n v="50"/>
    <s v="Carrots"/>
    <x v="0"/>
    <n v="3665"/>
    <x v="5"/>
    <x v="3"/>
  </r>
  <r>
    <n v="58"/>
    <s v="Broccoli"/>
    <x v="0"/>
    <n v="277"/>
    <x v="71"/>
    <x v="3"/>
  </r>
  <r>
    <n v="68"/>
    <s v="Carrots"/>
    <x v="0"/>
    <n v="2789"/>
    <x v="72"/>
    <x v="3"/>
  </r>
  <r>
    <n v="74"/>
    <s v="Banana"/>
    <x v="1"/>
    <n v="474"/>
    <x v="51"/>
    <x v="3"/>
  </r>
  <r>
    <n v="82"/>
    <s v="Banana"/>
    <x v="1"/>
    <n v="5030"/>
    <x v="73"/>
    <x v="3"/>
  </r>
  <r>
    <n v="87"/>
    <s v="Beans"/>
    <x v="0"/>
    <n v="7094"/>
    <x v="53"/>
    <x v="3"/>
  </r>
  <r>
    <n v="91"/>
    <s v="Mango"/>
    <x v="1"/>
    <n v="8775"/>
    <x v="74"/>
    <x v="3"/>
  </r>
  <r>
    <n v="99"/>
    <s v="Broccoli"/>
    <x v="0"/>
    <n v="8354"/>
    <x v="11"/>
    <x v="3"/>
  </r>
  <r>
    <n v="106"/>
    <s v="Broccoli"/>
    <x v="0"/>
    <n v="4685"/>
    <x v="75"/>
    <x v="3"/>
  </r>
  <r>
    <n v="110"/>
    <s v="Broccoli"/>
    <x v="0"/>
    <n v="9630"/>
    <x v="76"/>
    <x v="3"/>
  </r>
  <r>
    <n v="125"/>
    <s v="Apple"/>
    <x v="1"/>
    <n v="330"/>
    <x v="77"/>
    <x v="3"/>
  </r>
  <r>
    <n v="139"/>
    <s v="Banana"/>
    <x v="1"/>
    <n v="2836"/>
    <x v="78"/>
    <x v="3"/>
  </r>
  <r>
    <n v="143"/>
    <s v="Broccoli"/>
    <x v="0"/>
    <n v="4483"/>
    <x v="79"/>
    <x v="3"/>
  </r>
  <r>
    <n v="147"/>
    <s v="Beans"/>
    <x v="0"/>
    <n v="5761"/>
    <x v="80"/>
    <x v="3"/>
  </r>
  <r>
    <n v="149"/>
    <s v="Banana"/>
    <x v="1"/>
    <n v="4016"/>
    <x v="81"/>
    <x v="3"/>
  </r>
  <r>
    <n v="160"/>
    <s v="Broccoli"/>
    <x v="0"/>
    <n v="7927"/>
    <x v="82"/>
    <x v="3"/>
  </r>
  <r>
    <n v="164"/>
    <s v="Carrots"/>
    <x v="0"/>
    <n v="7251"/>
    <x v="83"/>
    <x v="3"/>
  </r>
  <r>
    <n v="166"/>
    <s v="Banana"/>
    <x v="1"/>
    <n v="3210"/>
    <x v="84"/>
    <x v="3"/>
  </r>
  <r>
    <n v="167"/>
    <s v="Carrots"/>
    <x v="0"/>
    <n v="682"/>
    <x v="84"/>
    <x v="3"/>
  </r>
  <r>
    <n v="169"/>
    <s v="Carrots"/>
    <x v="0"/>
    <n v="5346"/>
    <x v="85"/>
    <x v="3"/>
  </r>
  <r>
    <n v="176"/>
    <s v="Banana"/>
    <x v="1"/>
    <n v="2402"/>
    <x v="20"/>
    <x v="3"/>
  </r>
  <r>
    <n v="186"/>
    <s v="Broccoli"/>
    <x v="0"/>
    <n v="284"/>
    <x v="86"/>
    <x v="3"/>
  </r>
  <r>
    <n v="195"/>
    <s v="Beans"/>
    <x v="0"/>
    <n v="3278"/>
    <x v="87"/>
    <x v="3"/>
  </r>
  <r>
    <n v="199"/>
    <s v="Banana"/>
    <x v="1"/>
    <n v="8702"/>
    <x v="88"/>
    <x v="3"/>
  </r>
  <r>
    <n v="202"/>
    <s v="Banana"/>
    <x v="1"/>
    <n v="4766"/>
    <x v="89"/>
    <x v="3"/>
  </r>
  <r>
    <n v="207"/>
    <s v="Apple"/>
    <x v="1"/>
    <n v="8752"/>
    <x v="90"/>
    <x v="3"/>
  </r>
  <r>
    <n v="8"/>
    <s v="Banana"/>
    <x v="1"/>
    <n v="6906"/>
    <x v="27"/>
    <x v="4"/>
  </r>
  <r>
    <n v="22"/>
    <s v="Banana"/>
    <x v="1"/>
    <n v="1004"/>
    <x v="91"/>
    <x v="4"/>
  </r>
  <r>
    <n v="46"/>
    <s v="Apple"/>
    <x v="1"/>
    <n v="5820"/>
    <x v="92"/>
    <x v="4"/>
  </r>
  <r>
    <n v="56"/>
    <s v="Banana"/>
    <x v="1"/>
    <n v="1054"/>
    <x v="93"/>
    <x v="4"/>
  </r>
  <r>
    <n v="67"/>
    <s v="Banana"/>
    <x v="1"/>
    <n v="8663"/>
    <x v="72"/>
    <x v="4"/>
  </r>
  <r>
    <n v="94"/>
    <s v="Banana"/>
    <x v="1"/>
    <n v="4904"/>
    <x v="10"/>
    <x v="4"/>
  </r>
  <r>
    <n v="120"/>
    <s v="Orange"/>
    <x v="1"/>
    <n v="4819"/>
    <x v="94"/>
    <x v="4"/>
  </r>
  <r>
    <n v="124"/>
    <s v="Orange"/>
    <x v="1"/>
    <n v="6341"/>
    <x v="77"/>
    <x v="4"/>
  </r>
  <r>
    <n v="127"/>
    <s v="Orange"/>
    <x v="1"/>
    <n v="850"/>
    <x v="95"/>
    <x v="4"/>
  </r>
  <r>
    <n v="148"/>
    <s v="Banana"/>
    <x v="1"/>
    <n v="6864"/>
    <x v="81"/>
    <x v="4"/>
  </r>
  <r>
    <n v="154"/>
    <s v="Broccoli"/>
    <x v="0"/>
    <n v="4390"/>
    <x v="40"/>
    <x v="4"/>
  </r>
  <r>
    <n v="170"/>
    <s v="Banana"/>
    <x v="1"/>
    <n v="7103"/>
    <x v="96"/>
    <x v="4"/>
  </r>
  <r>
    <n v="174"/>
    <s v="Banana"/>
    <x v="1"/>
    <n v="3552"/>
    <x v="97"/>
    <x v="4"/>
  </r>
  <r>
    <n v="206"/>
    <s v="Apple"/>
    <x v="1"/>
    <n v="4512"/>
    <x v="90"/>
    <x v="4"/>
  </r>
  <r>
    <n v="2"/>
    <s v="Broccoli"/>
    <x v="0"/>
    <n v="8239"/>
    <x v="98"/>
    <x v="5"/>
  </r>
  <r>
    <n v="16"/>
    <s v="Banana"/>
    <x v="1"/>
    <n v="2320"/>
    <x v="99"/>
    <x v="5"/>
  </r>
  <r>
    <n v="18"/>
    <s v="Banana"/>
    <x v="1"/>
    <n v="1135"/>
    <x v="100"/>
    <x v="5"/>
  </r>
  <r>
    <n v="19"/>
    <s v="Broccoli"/>
    <x v="0"/>
    <n v="3595"/>
    <x v="100"/>
    <x v="5"/>
  </r>
  <r>
    <n v="25"/>
    <s v="Beans"/>
    <x v="0"/>
    <n v="3559"/>
    <x v="1"/>
    <x v="5"/>
  </r>
  <r>
    <n v="38"/>
    <s v="Carrots"/>
    <x v="0"/>
    <n v="9116"/>
    <x v="101"/>
    <x v="5"/>
  </r>
  <r>
    <n v="41"/>
    <s v="Carrots"/>
    <x v="0"/>
    <n v="8941"/>
    <x v="102"/>
    <x v="5"/>
  </r>
  <r>
    <n v="55"/>
    <s v="Carrots"/>
    <x v="0"/>
    <n v="607"/>
    <x v="103"/>
    <x v="5"/>
  </r>
  <r>
    <n v="65"/>
    <s v="Banana"/>
    <x v="1"/>
    <n v="7898"/>
    <x v="104"/>
    <x v="5"/>
  </r>
  <r>
    <n v="71"/>
    <s v="Mango"/>
    <x v="1"/>
    <n v="5600"/>
    <x v="105"/>
    <x v="5"/>
  </r>
  <r>
    <n v="78"/>
    <s v="Banana"/>
    <x v="1"/>
    <n v="9405"/>
    <x v="52"/>
    <x v="5"/>
  </r>
  <r>
    <n v="80"/>
    <s v="Carrots"/>
    <x v="0"/>
    <n v="5791"/>
    <x v="52"/>
    <x v="5"/>
  </r>
  <r>
    <n v="83"/>
    <s v="Carrots"/>
    <x v="0"/>
    <n v="6763"/>
    <x v="73"/>
    <x v="5"/>
  </r>
  <r>
    <n v="86"/>
    <s v="Broccoli"/>
    <x v="0"/>
    <n v="2054"/>
    <x v="53"/>
    <x v="5"/>
  </r>
  <r>
    <n v="92"/>
    <s v="Broccoli"/>
    <x v="0"/>
    <n v="2011"/>
    <x v="106"/>
    <x v="5"/>
  </r>
  <r>
    <n v="96"/>
    <s v="Orange"/>
    <x v="1"/>
    <n v="8141"/>
    <x v="11"/>
    <x v="5"/>
  </r>
  <r>
    <n v="112"/>
    <s v="Broccoli"/>
    <x v="0"/>
    <n v="7231"/>
    <x v="37"/>
    <x v="5"/>
  </r>
  <r>
    <n v="121"/>
    <s v="Broccoli"/>
    <x v="0"/>
    <n v="6343"/>
    <x v="107"/>
    <x v="5"/>
  </r>
  <r>
    <n v="122"/>
    <s v="Orange"/>
    <x v="1"/>
    <n v="2318"/>
    <x v="108"/>
    <x v="5"/>
  </r>
  <r>
    <n v="123"/>
    <s v="Orange"/>
    <x v="1"/>
    <n v="220"/>
    <x v="77"/>
    <x v="5"/>
  </r>
  <r>
    <n v="126"/>
    <s v="Broccoli"/>
    <x v="0"/>
    <n v="3027"/>
    <x v="77"/>
    <x v="5"/>
  </r>
  <r>
    <n v="128"/>
    <s v="Banana"/>
    <x v="1"/>
    <n v="8986"/>
    <x v="109"/>
    <x v="5"/>
  </r>
  <r>
    <n v="130"/>
    <s v="Carrots"/>
    <x v="0"/>
    <n v="5751"/>
    <x v="110"/>
    <x v="5"/>
  </r>
  <r>
    <n v="131"/>
    <s v="Apple"/>
    <x v="1"/>
    <n v="1704"/>
    <x v="111"/>
    <x v="5"/>
  </r>
  <r>
    <n v="146"/>
    <s v="Apple"/>
    <x v="1"/>
    <n v="3944"/>
    <x v="80"/>
    <x v="5"/>
  </r>
  <r>
    <n v="152"/>
    <s v="Banana"/>
    <x v="1"/>
    <n v="8765"/>
    <x v="112"/>
    <x v="5"/>
  </r>
  <r>
    <n v="163"/>
    <s v="Broccoli"/>
    <x v="0"/>
    <n v="5936"/>
    <x v="16"/>
    <x v="5"/>
  </r>
  <r>
    <n v="173"/>
    <s v="Apple"/>
    <x v="1"/>
    <n v="7171"/>
    <x v="97"/>
    <x v="5"/>
  </r>
  <r>
    <n v="180"/>
    <s v="Banana"/>
    <x v="1"/>
    <n v="4399"/>
    <x v="113"/>
    <x v="5"/>
  </r>
  <r>
    <n v="182"/>
    <s v="Apple"/>
    <x v="1"/>
    <n v="4715"/>
    <x v="114"/>
    <x v="5"/>
  </r>
  <r>
    <n v="185"/>
    <s v="Carrots"/>
    <x v="0"/>
    <n v="4846"/>
    <x v="86"/>
    <x v="5"/>
  </r>
  <r>
    <n v="187"/>
    <s v="Orange"/>
    <x v="1"/>
    <n v="8283"/>
    <x v="115"/>
    <x v="5"/>
  </r>
  <r>
    <n v="203"/>
    <s v="Beans"/>
    <x v="0"/>
    <n v="1541"/>
    <x v="116"/>
    <x v="5"/>
  </r>
  <r>
    <n v="204"/>
    <s v="Orange"/>
    <x v="1"/>
    <n v="2782"/>
    <x v="41"/>
    <x v="5"/>
  </r>
  <r>
    <n v="1"/>
    <s v="Carrots"/>
    <x v="0"/>
    <n v="4270"/>
    <x v="117"/>
    <x v="6"/>
  </r>
  <r>
    <n v="3"/>
    <s v="Banana"/>
    <x v="1"/>
    <n v="617"/>
    <x v="118"/>
    <x v="6"/>
  </r>
  <r>
    <n v="6"/>
    <s v="Orange"/>
    <x v="1"/>
    <n v="3610"/>
    <x v="0"/>
    <x v="6"/>
  </r>
  <r>
    <n v="12"/>
    <s v="Broccoli"/>
    <x v="0"/>
    <n v="7012"/>
    <x v="119"/>
    <x v="6"/>
  </r>
  <r>
    <n v="17"/>
    <s v="Banana"/>
    <x v="1"/>
    <n v="2116"/>
    <x v="120"/>
    <x v="6"/>
  </r>
  <r>
    <n v="20"/>
    <s v="Apple"/>
    <x v="1"/>
    <n v="1161"/>
    <x v="121"/>
    <x v="6"/>
  </r>
  <r>
    <n v="24"/>
    <s v="Banana"/>
    <x v="1"/>
    <n v="4582"/>
    <x v="1"/>
    <x v="6"/>
  </r>
  <r>
    <n v="28"/>
    <s v="Beans"/>
    <x v="0"/>
    <n v="7163"/>
    <x v="44"/>
    <x v="6"/>
  </r>
  <r>
    <n v="31"/>
    <s v="Mango"/>
    <x v="1"/>
    <n v="1641"/>
    <x v="122"/>
    <x v="6"/>
  </r>
  <r>
    <n v="37"/>
    <s v="Apple"/>
    <x v="1"/>
    <n v="7655"/>
    <x v="101"/>
    <x v="6"/>
  </r>
  <r>
    <n v="39"/>
    <s v="Banana"/>
    <x v="1"/>
    <n v="2795"/>
    <x v="102"/>
    <x v="6"/>
  </r>
  <r>
    <n v="40"/>
    <s v="Banana"/>
    <x v="1"/>
    <n v="5084"/>
    <x v="102"/>
    <x v="6"/>
  </r>
  <r>
    <n v="48"/>
    <s v="Orange"/>
    <x v="1"/>
    <n v="6982"/>
    <x v="123"/>
    <x v="6"/>
  </r>
  <r>
    <n v="57"/>
    <s v="Carrots"/>
    <x v="0"/>
    <n v="7659"/>
    <x v="93"/>
    <x v="6"/>
  </r>
  <r>
    <n v="59"/>
    <s v="Banana"/>
    <x v="1"/>
    <n v="235"/>
    <x v="124"/>
    <x v="6"/>
  </r>
  <r>
    <n v="61"/>
    <s v="Apple"/>
    <x v="1"/>
    <n v="1128"/>
    <x v="125"/>
    <x v="6"/>
  </r>
  <r>
    <n v="63"/>
    <s v="Banana"/>
    <x v="1"/>
    <n v="4387"/>
    <x v="126"/>
    <x v="6"/>
  </r>
  <r>
    <n v="69"/>
    <s v="Banana"/>
    <x v="1"/>
    <n v="4054"/>
    <x v="105"/>
    <x v="6"/>
  </r>
  <r>
    <n v="70"/>
    <s v="Mango"/>
    <x v="1"/>
    <n v="2262"/>
    <x v="105"/>
    <x v="6"/>
  </r>
  <r>
    <n v="72"/>
    <s v="Banana"/>
    <x v="1"/>
    <n v="5787"/>
    <x v="33"/>
    <x v="6"/>
  </r>
  <r>
    <n v="76"/>
    <s v="Banana"/>
    <x v="1"/>
    <n v="592"/>
    <x v="127"/>
    <x v="6"/>
  </r>
  <r>
    <n v="77"/>
    <s v="Orange"/>
    <x v="1"/>
    <n v="4330"/>
    <x v="52"/>
    <x v="6"/>
  </r>
  <r>
    <n v="88"/>
    <s v="Carrots"/>
    <x v="0"/>
    <n v="6087"/>
    <x v="128"/>
    <x v="6"/>
  </r>
  <r>
    <n v="90"/>
    <s v="Mango"/>
    <x v="1"/>
    <n v="9333"/>
    <x v="129"/>
    <x v="6"/>
  </r>
  <r>
    <n v="93"/>
    <s v="Banana"/>
    <x v="1"/>
    <n v="5632"/>
    <x v="10"/>
    <x v="6"/>
  </r>
  <r>
    <n v="100"/>
    <s v="Banana"/>
    <x v="1"/>
    <n v="5182"/>
    <x v="54"/>
    <x v="6"/>
  </r>
  <r>
    <n v="102"/>
    <s v="Mango"/>
    <x v="1"/>
    <n v="3647"/>
    <x v="130"/>
    <x v="6"/>
  </r>
  <r>
    <n v="103"/>
    <s v="Apple"/>
    <x v="1"/>
    <n v="4104"/>
    <x v="130"/>
    <x v="6"/>
  </r>
  <r>
    <n v="104"/>
    <s v="Carrots"/>
    <x v="0"/>
    <n v="7457"/>
    <x v="130"/>
    <x v="6"/>
  </r>
  <r>
    <n v="107"/>
    <s v="Banana"/>
    <x v="1"/>
    <n v="3917"/>
    <x v="36"/>
    <x v="6"/>
  </r>
  <r>
    <n v="115"/>
    <s v="Banana"/>
    <x v="1"/>
    <n v="4243"/>
    <x v="131"/>
    <x v="6"/>
  </r>
  <r>
    <n v="116"/>
    <s v="Orange"/>
    <x v="1"/>
    <n v="4514"/>
    <x v="132"/>
    <x v="6"/>
  </r>
  <r>
    <n v="117"/>
    <s v="Mango"/>
    <x v="1"/>
    <n v="5480"/>
    <x v="57"/>
    <x v="6"/>
  </r>
  <r>
    <n v="129"/>
    <s v="Broccoli"/>
    <x v="0"/>
    <n v="3800"/>
    <x v="133"/>
    <x v="6"/>
  </r>
  <r>
    <n v="133"/>
    <s v="Banana"/>
    <x v="1"/>
    <n v="852"/>
    <x v="14"/>
    <x v="6"/>
  </r>
  <r>
    <n v="136"/>
    <s v="Broccoli"/>
    <x v="0"/>
    <n v="7854"/>
    <x v="58"/>
    <x v="6"/>
  </r>
  <r>
    <n v="137"/>
    <s v="Orange"/>
    <x v="1"/>
    <n v="859"/>
    <x v="134"/>
    <x v="6"/>
  </r>
  <r>
    <n v="138"/>
    <s v="Broccoli"/>
    <x v="0"/>
    <n v="8049"/>
    <x v="135"/>
    <x v="6"/>
  </r>
  <r>
    <n v="140"/>
    <s v="Carrots"/>
    <x v="0"/>
    <n v="1743"/>
    <x v="136"/>
    <x v="6"/>
  </r>
  <r>
    <n v="145"/>
    <s v="Carrots"/>
    <x v="0"/>
    <n v="7654"/>
    <x v="137"/>
    <x v="6"/>
  </r>
  <r>
    <n v="150"/>
    <s v="Banana"/>
    <x v="1"/>
    <n v="1841"/>
    <x v="138"/>
    <x v="6"/>
  </r>
  <r>
    <n v="153"/>
    <s v="Banana"/>
    <x v="1"/>
    <n v="5583"/>
    <x v="139"/>
    <x v="6"/>
  </r>
  <r>
    <n v="156"/>
    <s v="Apple"/>
    <x v="1"/>
    <n v="8489"/>
    <x v="61"/>
    <x v="6"/>
  </r>
  <r>
    <n v="158"/>
    <s v="Banana"/>
    <x v="1"/>
    <n v="7880"/>
    <x v="140"/>
    <x v="6"/>
  </r>
  <r>
    <n v="159"/>
    <s v="Orange"/>
    <x v="1"/>
    <n v="3861"/>
    <x v="141"/>
    <x v="6"/>
  </r>
  <r>
    <n v="161"/>
    <s v="Banana"/>
    <x v="1"/>
    <n v="6162"/>
    <x v="142"/>
    <x v="6"/>
  </r>
  <r>
    <n v="171"/>
    <s v="Carrots"/>
    <x v="0"/>
    <n v="4603"/>
    <x v="143"/>
    <x v="6"/>
  </r>
  <r>
    <n v="179"/>
    <s v="Orange"/>
    <x v="1"/>
    <n v="5818"/>
    <x v="144"/>
    <x v="6"/>
  </r>
  <r>
    <n v="181"/>
    <s v="Carrots"/>
    <x v="0"/>
    <n v="3011"/>
    <x v="113"/>
    <x v="6"/>
  </r>
  <r>
    <n v="184"/>
    <s v="Banana"/>
    <x v="1"/>
    <n v="8894"/>
    <x v="145"/>
    <x v="6"/>
  </r>
  <r>
    <n v="191"/>
    <s v="Banana"/>
    <x v="1"/>
    <n v="7223"/>
    <x v="146"/>
    <x v="6"/>
  </r>
  <r>
    <n v="192"/>
    <s v="Carrots"/>
    <x v="0"/>
    <n v="4673"/>
    <x v="147"/>
    <x v="6"/>
  </r>
  <r>
    <n v="194"/>
    <s v="Apple"/>
    <x v="1"/>
    <n v="6078"/>
    <x v="148"/>
    <x v="6"/>
  </r>
  <r>
    <n v="198"/>
    <s v="Banana"/>
    <x v="1"/>
    <n v="2382"/>
    <x v="22"/>
    <x v="6"/>
  </r>
  <r>
    <n v="200"/>
    <s v="Banana"/>
    <x v="1"/>
    <n v="5021"/>
    <x v="23"/>
    <x v="6"/>
  </r>
  <r>
    <n v="208"/>
    <s v="Carrots"/>
    <x v="0"/>
    <n v="9127"/>
    <x v="149"/>
    <x v="6"/>
  </r>
  <r>
    <n v="211"/>
    <s v="Orange"/>
    <x v="1"/>
    <n v="958"/>
    <x v="2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254F58-61A3-435C-B2F6-E1BD1D47EC51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32:V243" firstHeaderRow="1" firstDataRow="4" firstDataCol="1"/>
  <pivotFields count="8">
    <pivotField showAll="0"/>
    <pivotField showAll="0"/>
    <pivotField showAll="0">
      <items count="3">
        <item x="1"/>
        <item x="0"/>
        <item t="default"/>
      </items>
    </pivotField>
    <pivotField numFmtId="164" showAll="0"/>
    <pivotField axis="axisCol" dataField="1" numFmtId="14" showAll="0">
      <items count="151">
        <item x="117"/>
        <item x="98"/>
        <item x="118"/>
        <item x="26"/>
        <item x="0"/>
        <item x="27"/>
        <item x="119"/>
        <item x="67"/>
        <item x="28"/>
        <item x="42"/>
        <item x="99"/>
        <item x="120"/>
        <item x="100"/>
        <item x="121"/>
        <item x="43"/>
        <item x="91"/>
        <item x="29"/>
        <item x="1"/>
        <item x="44"/>
        <item x="68"/>
        <item x="45"/>
        <item x="122"/>
        <item x="2"/>
        <item x="46"/>
        <item x="47"/>
        <item x="3"/>
        <item x="101"/>
        <item x="102"/>
        <item x="48"/>
        <item x="4"/>
        <item x="69"/>
        <item x="92"/>
        <item x="70"/>
        <item x="123"/>
        <item x="5"/>
        <item x="49"/>
        <item x="6"/>
        <item x="30"/>
        <item x="103"/>
        <item x="93"/>
        <item x="71"/>
        <item x="124"/>
        <item x="7"/>
        <item x="125"/>
        <item x="31"/>
        <item x="126"/>
        <item x="32"/>
        <item x="104"/>
        <item x="50"/>
        <item x="72"/>
        <item x="105"/>
        <item x="33"/>
        <item x="51"/>
        <item x="127"/>
        <item x="52"/>
        <item x="34"/>
        <item x="73"/>
        <item x="8"/>
        <item x="53"/>
        <item x="128"/>
        <item x="9"/>
        <item x="129"/>
        <item x="74"/>
        <item x="106"/>
        <item x="10"/>
        <item x="11"/>
        <item x="54"/>
        <item x="130"/>
        <item x="35"/>
        <item x="75"/>
        <item x="36"/>
        <item x="55"/>
        <item x="76"/>
        <item x="37"/>
        <item x="12"/>
        <item x="56"/>
        <item x="131"/>
        <item x="132"/>
        <item x="57"/>
        <item x="38"/>
        <item x="94"/>
        <item x="107"/>
        <item x="108"/>
        <item x="77"/>
        <item x="95"/>
        <item x="109"/>
        <item x="133"/>
        <item x="110"/>
        <item x="111"/>
        <item x="13"/>
        <item x="14"/>
        <item x="58"/>
        <item x="134"/>
        <item x="135"/>
        <item x="78"/>
        <item x="136"/>
        <item x="59"/>
        <item x="60"/>
        <item x="79"/>
        <item x="39"/>
        <item x="137"/>
        <item x="80"/>
        <item x="81"/>
        <item x="138"/>
        <item x="15"/>
        <item x="112"/>
        <item x="139"/>
        <item x="40"/>
        <item x="61"/>
        <item x="140"/>
        <item x="141"/>
        <item x="82"/>
        <item x="142"/>
        <item x="16"/>
        <item x="83"/>
        <item x="17"/>
        <item x="84"/>
        <item x="18"/>
        <item x="85"/>
        <item x="96"/>
        <item x="143"/>
        <item x="62"/>
        <item x="97"/>
        <item x="19"/>
        <item x="20"/>
        <item x="144"/>
        <item x="113"/>
        <item x="114"/>
        <item x="63"/>
        <item x="145"/>
        <item x="86"/>
        <item x="115"/>
        <item x="21"/>
        <item x="64"/>
        <item x="146"/>
        <item x="147"/>
        <item x="65"/>
        <item x="148"/>
        <item x="87"/>
        <item x="22"/>
        <item x="88"/>
        <item x="23"/>
        <item x="89"/>
        <item x="116"/>
        <item x="41"/>
        <item x="90"/>
        <item x="149"/>
        <item x="66"/>
        <item x="24"/>
        <item x="2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3">
    <field x="7"/>
    <field x="6"/>
    <field x="4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Dat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6B163F-F14D-4242-AC79-26E26BA3816C}" name="Table1" displayName="Table1" ref="A1:F16" totalsRowCount="1">
  <autoFilter ref="A1:F15" xr:uid="{446B163F-F14D-4242-AC79-26E26BA3816C}"/>
  <tableColumns count="6">
    <tableColumn id="1" xr3:uid="{37E117BA-4017-44A9-90B0-FA7FE5B7E105}" name="Order ID" totalsRowLabel="Total"/>
    <tableColumn id="2" xr3:uid="{444892EA-4841-435C-BCAE-CE07EBECA0CE}" name="Product"/>
    <tableColumn id="3" xr3:uid="{6363E054-0EEF-465D-851E-5759AD317C09}" name="Category"/>
    <tableColumn id="4" xr3:uid="{EE8C9722-3301-4F0C-9B91-DF01D4157FEA}" name="Amount" totalsRowFunction="max"/>
    <tableColumn id="5" xr3:uid="{4D3274F2-1D99-4850-A7CA-55B8D0D83277}" name="Date" dataDxfId="5" totalsRowDxfId="2"/>
    <tableColumn id="6" xr3:uid="{EF9F3B6A-55D2-4340-81C0-354000F14237}" name="Country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340E28-DB3A-463A-B6CB-CF61D052D2AA}" name="Table2" displayName="Table2" ref="A1:F36" totalsRowCount="1">
  <autoFilter ref="A1:F35" xr:uid="{B8340E28-DB3A-463A-B6CB-CF61D052D2AA}"/>
  <tableColumns count="6">
    <tableColumn id="1" xr3:uid="{9710B298-4DEC-4075-AE7A-3340374A8513}" name="Order ID" totalsRowLabel="Total"/>
    <tableColumn id="2" xr3:uid="{865E757E-D0D4-4E6C-BCC4-0AEB5A823034}" name="Product"/>
    <tableColumn id="3" xr3:uid="{80BBC94E-4C42-4EF1-8D5D-2455DEC5F754}" name="Category"/>
    <tableColumn id="4" xr3:uid="{79FCD495-099A-40F1-B0ED-72FB84EB1DE0}" name="Amount" totalsRowFunction="max"/>
    <tableColumn id="5" xr3:uid="{E3FF1A9D-27E6-405B-B316-3EAAAF31A80B}" name="Date" dataDxfId="4"/>
    <tableColumn id="6" xr3:uid="{354F738B-880F-4445-9635-270C06B3B31C}" name="Country" totalsRowFunction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5C3632-5E51-4E0C-AD3A-A6A7728358C3}" name="Table3" displayName="Table3" ref="A1:F35" totalsRowCount="1">
  <autoFilter ref="A1:F34" xr:uid="{505C3632-5E51-4E0C-AD3A-A6A7728358C3}"/>
  <tableColumns count="6">
    <tableColumn id="1" xr3:uid="{4C0C2CBC-180B-4134-AB8E-4770812D539B}" name="Order ID" totalsRowLabel="Total"/>
    <tableColumn id="2" xr3:uid="{4AC7B5B2-7546-48D4-A589-2DA3C6C99861}" name="Product"/>
    <tableColumn id="3" xr3:uid="{CF287076-198F-4EA3-9115-DA5ADF822908}" name="Category"/>
    <tableColumn id="4" xr3:uid="{A54C9D41-D971-4732-9C6A-8261CF9D1A59}" name="Amount" totalsRowFunction="max"/>
    <tableColumn id="5" xr3:uid="{C0D951C1-4446-4E4A-B7EA-BED52DD5EE5B}" name="Date" dataDxfId="3"/>
    <tableColumn id="6" xr3:uid="{F1B75D66-88FF-4B4C-811B-2E9243BB29A8}" name="Country" totalsRowFunction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68F093-EE0B-40CE-9263-76A909C969E6}" name="Table4" displayName="Table4" ref="A1:F21" totalsRowCount="1">
  <autoFilter ref="A1:F20" xr:uid="{6668F093-EE0B-40CE-9263-76A909C969E6}"/>
  <tableColumns count="6">
    <tableColumn id="1" xr3:uid="{3BCE547F-ECB3-4744-B179-6CBCF596BB70}" name="Order ID" totalsRowLabel="Total"/>
    <tableColumn id="2" xr3:uid="{EBB04D1C-CABC-4BD0-81D2-E77F5AA4500F}" name="Product"/>
    <tableColumn id="3" xr3:uid="{C6031009-5501-46CD-8070-0E3A757669D6}" name="Category"/>
    <tableColumn id="4" xr3:uid="{3BA59DC8-3D54-412F-9E39-AD05F93C90A4}" name="Amount" totalsRowFunction="max"/>
    <tableColumn id="5" xr3:uid="{2656EB97-4CD3-4346-A4D1-525019754337}" name="Date" dataDxfId="1"/>
    <tableColumn id="6" xr3:uid="{5475B73B-BD61-4BB5-AF6B-737B884D1F93}" name="Country" totalsRowFunction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968764-1C71-46C4-9F48-B4B6B614B37F}" name="Table5" displayName="Table5" ref="A1:F3" totalsRowCount="1">
  <autoFilter ref="A1:F2" xr:uid="{FF968764-1C71-46C4-9F48-B4B6B614B37F}"/>
  <tableColumns count="6">
    <tableColumn id="1" xr3:uid="{6A03852C-1E3C-4F69-B40F-086B4E3A36D9}" name="Order ID" totalsRowLabel="Total"/>
    <tableColumn id="2" xr3:uid="{230C1E0F-70FB-4EB3-9F4B-624A8B983BC1}" name="Product"/>
    <tableColumn id="3" xr3:uid="{F6DE82DF-D9A3-47F8-97E1-EC0F0FF285A4}" name="Category"/>
    <tableColumn id="4" xr3:uid="{D417F081-F52F-41F9-B1B5-808F422CB790}" name="Amount"/>
    <tableColumn id="5" xr3:uid="{FB340E82-A4DC-47DB-A8EB-32CE7E4E7081}" name="Date" dataDxfId="0"/>
    <tableColumn id="6" xr3:uid="{B50A3E43-3E45-4CEF-98A2-75097F71BF49}" name="Country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8E8B-E610-4534-8BDB-541BBCBDD155}">
  <dimension ref="A1:F16"/>
  <sheetViews>
    <sheetView workbookViewId="0">
      <selection activeCell="C21" sqref="C21"/>
    </sheetView>
  </sheetViews>
  <sheetFormatPr defaultRowHeight="14.4" x14ac:dyDescent="0.3"/>
  <cols>
    <col min="1" max="1" width="10.21875" bestFit="1" customWidth="1"/>
    <col min="2" max="2" width="9.88671875" bestFit="1" customWidth="1"/>
    <col min="3" max="3" width="10.77734375" bestFit="1" customWidth="1"/>
    <col min="4" max="4" width="10.109375" bestFit="1" customWidth="1"/>
    <col min="5" max="5" width="10.33203125" bestFit="1" customWidth="1"/>
    <col min="6" max="6" width="11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206</v>
      </c>
      <c r="B2" t="s">
        <v>19</v>
      </c>
      <c r="C2" t="s">
        <v>12</v>
      </c>
      <c r="D2">
        <v>4512</v>
      </c>
      <c r="E2" s="1">
        <v>42726</v>
      </c>
      <c r="F2" t="s">
        <v>18</v>
      </c>
    </row>
    <row r="3" spans="1:6" x14ac:dyDescent="0.3">
      <c r="A3">
        <v>174</v>
      </c>
      <c r="B3" t="s">
        <v>11</v>
      </c>
      <c r="C3" t="s">
        <v>12</v>
      </c>
      <c r="D3">
        <v>3552</v>
      </c>
      <c r="E3" s="1">
        <v>42666</v>
      </c>
      <c r="F3" t="s">
        <v>18</v>
      </c>
    </row>
    <row r="4" spans="1:6" x14ac:dyDescent="0.3">
      <c r="A4">
        <v>170</v>
      </c>
      <c r="B4" t="s">
        <v>11</v>
      </c>
      <c r="C4" t="s">
        <v>12</v>
      </c>
      <c r="D4">
        <v>7103</v>
      </c>
      <c r="E4" s="1">
        <v>42650</v>
      </c>
      <c r="F4" t="s">
        <v>18</v>
      </c>
    </row>
    <row r="5" spans="1:6" x14ac:dyDescent="0.3">
      <c r="A5">
        <v>154</v>
      </c>
      <c r="B5" t="s">
        <v>9</v>
      </c>
      <c r="C5" t="s">
        <v>7</v>
      </c>
      <c r="D5">
        <v>4390</v>
      </c>
      <c r="E5" s="1">
        <v>42622</v>
      </c>
      <c r="F5" t="s">
        <v>18</v>
      </c>
    </row>
    <row r="6" spans="1:6" x14ac:dyDescent="0.3">
      <c r="A6">
        <v>148</v>
      </c>
      <c r="B6" t="s">
        <v>11</v>
      </c>
      <c r="C6" t="s">
        <v>12</v>
      </c>
      <c r="D6">
        <v>6864</v>
      </c>
      <c r="E6" s="1">
        <v>42614</v>
      </c>
      <c r="F6" t="s">
        <v>18</v>
      </c>
    </row>
    <row r="7" spans="1:6" x14ac:dyDescent="0.3">
      <c r="A7">
        <v>127</v>
      </c>
      <c r="B7" t="s">
        <v>16</v>
      </c>
      <c r="C7" t="s">
        <v>12</v>
      </c>
      <c r="D7">
        <v>850</v>
      </c>
      <c r="E7" s="1">
        <v>42573</v>
      </c>
      <c r="F7" t="s">
        <v>18</v>
      </c>
    </row>
    <row r="8" spans="1:6" x14ac:dyDescent="0.3">
      <c r="A8">
        <v>124</v>
      </c>
      <c r="B8" t="s">
        <v>16</v>
      </c>
      <c r="C8" t="s">
        <v>12</v>
      </c>
      <c r="D8">
        <v>6341</v>
      </c>
      <c r="E8" s="1">
        <v>42571</v>
      </c>
      <c r="F8" t="s">
        <v>18</v>
      </c>
    </row>
    <row r="9" spans="1:6" x14ac:dyDescent="0.3">
      <c r="A9">
        <v>120</v>
      </c>
      <c r="B9" t="s">
        <v>16</v>
      </c>
      <c r="C9" t="s">
        <v>12</v>
      </c>
      <c r="D9">
        <v>4819</v>
      </c>
      <c r="E9" s="1">
        <v>42558</v>
      </c>
      <c r="F9" t="s">
        <v>18</v>
      </c>
    </row>
    <row r="10" spans="1:6" x14ac:dyDescent="0.3">
      <c r="A10">
        <v>94</v>
      </c>
      <c r="B10" t="s">
        <v>11</v>
      </c>
      <c r="C10" t="s">
        <v>12</v>
      </c>
      <c r="D10">
        <v>4904</v>
      </c>
      <c r="E10" s="1">
        <v>42515</v>
      </c>
      <c r="F10" t="s">
        <v>18</v>
      </c>
    </row>
    <row r="11" spans="1:6" x14ac:dyDescent="0.3">
      <c r="A11">
        <v>67</v>
      </c>
      <c r="B11" t="s">
        <v>11</v>
      </c>
      <c r="C11" t="s">
        <v>12</v>
      </c>
      <c r="D11">
        <v>8663</v>
      </c>
      <c r="E11" s="1">
        <v>42491</v>
      </c>
      <c r="F11" t="s">
        <v>18</v>
      </c>
    </row>
    <row r="12" spans="1:6" x14ac:dyDescent="0.3">
      <c r="A12">
        <v>56</v>
      </c>
      <c r="B12" t="s">
        <v>11</v>
      </c>
      <c r="C12" t="s">
        <v>12</v>
      </c>
      <c r="D12">
        <v>1054</v>
      </c>
      <c r="E12" s="1">
        <v>42466</v>
      </c>
      <c r="F12" t="s">
        <v>18</v>
      </c>
    </row>
    <row r="13" spans="1:6" x14ac:dyDescent="0.3">
      <c r="A13">
        <v>46</v>
      </c>
      <c r="B13" t="s">
        <v>19</v>
      </c>
      <c r="C13" t="s">
        <v>12</v>
      </c>
      <c r="D13">
        <v>5820</v>
      </c>
      <c r="E13" s="1">
        <v>42451</v>
      </c>
      <c r="F13" t="s">
        <v>18</v>
      </c>
    </row>
    <row r="14" spans="1:6" x14ac:dyDescent="0.3">
      <c r="A14">
        <v>22</v>
      </c>
      <c r="B14" t="s">
        <v>11</v>
      </c>
      <c r="C14" t="s">
        <v>12</v>
      </c>
      <c r="D14">
        <v>1004</v>
      </c>
      <c r="E14" s="1">
        <v>42411</v>
      </c>
      <c r="F14" t="s">
        <v>18</v>
      </c>
    </row>
    <row r="15" spans="1:6" x14ac:dyDescent="0.3">
      <c r="A15">
        <v>8</v>
      </c>
      <c r="B15" t="s">
        <v>11</v>
      </c>
      <c r="C15" t="s">
        <v>12</v>
      </c>
      <c r="D15">
        <v>6906</v>
      </c>
      <c r="E15" s="1">
        <v>42385</v>
      </c>
      <c r="F15" t="s">
        <v>18</v>
      </c>
    </row>
    <row r="16" spans="1:6" x14ac:dyDescent="0.3">
      <c r="A16" t="s">
        <v>31</v>
      </c>
      <c r="D16">
        <f>SUBTOTAL(104,Table1[Amount])</f>
        <v>8663</v>
      </c>
      <c r="E16" s="1"/>
      <c r="F16">
        <f>SUBTOTAL(103,Table1[Country])</f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2DD7-CAEF-431A-80DD-3ADA15F6F70F}">
  <dimension ref="A1:F36"/>
  <sheetViews>
    <sheetView topLeftCell="A16" workbookViewId="0">
      <selection activeCell="D36" sqref="D36"/>
    </sheetView>
  </sheetViews>
  <sheetFormatPr defaultRowHeight="14.4" x14ac:dyDescent="0.3"/>
  <cols>
    <col min="1" max="1" width="10.21875" bestFit="1" customWidth="1"/>
    <col min="2" max="2" width="9.88671875" bestFit="1" customWidth="1"/>
    <col min="3" max="3" width="10.77734375" bestFit="1" customWidth="1"/>
    <col min="4" max="4" width="10.109375" bestFit="1" customWidth="1"/>
    <col min="5" max="5" width="10.33203125" bestFit="1" customWidth="1"/>
    <col min="6" max="6" width="14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204</v>
      </c>
      <c r="B2" t="s">
        <v>16</v>
      </c>
      <c r="C2" t="s">
        <v>12</v>
      </c>
      <c r="D2">
        <v>2782</v>
      </c>
      <c r="E2" s="1">
        <v>42724</v>
      </c>
      <c r="F2" t="s">
        <v>10</v>
      </c>
    </row>
    <row r="3" spans="1:6" x14ac:dyDescent="0.3">
      <c r="A3">
        <v>203</v>
      </c>
      <c r="B3" t="s">
        <v>14</v>
      </c>
      <c r="C3" t="s">
        <v>7</v>
      </c>
      <c r="D3">
        <v>1541</v>
      </c>
      <c r="E3" s="1">
        <v>42723</v>
      </c>
      <c r="F3" t="s">
        <v>10</v>
      </c>
    </row>
    <row r="4" spans="1:6" x14ac:dyDescent="0.3">
      <c r="A4">
        <v>187</v>
      </c>
      <c r="B4" t="s">
        <v>16</v>
      </c>
      <c r="C4" t="s">
        <v>12</v>
      </c>
      <c r="D4">
        <v>8283</v>
      </c>
      <c r="E4" s="1">
        <v>42700</v>
      </c>
      <c r="F4" t="s">
        <v>10</v>
      </c>
    </row>
    <row r="5" spans="1:6" x14ac:dyDescent="0.3">
      <c r="A5">
        <v>185</v>
      </c>
      <c r="B5" t="s">
        <v>6</v>
      </c>
      <c r="C5" t="s">
        <v>7</v>
      </c>
      <c r="D5">
        <v>4846</v>
      </c>
      <c r="E5" s="1">
        <v>42699</v>
      </c>
      <c r="F5" t="s">
        <v>10</v>
      </c>
    </row>
    <row r="6" spans="1:6" x14ac:dyDescent="0.3">
      <c r="A6">
        <v>182</v>
      </c>
      <c r="B6" t="s">
        <v>19</v>
      </c>
      <c r="C6" t="s">
        <v>12</v>
      </c>
      <c r="D6">
        <v>4715</v>
      </c>
      <c r="E6" s="1">
        <v>42683</v>
      </c>
      <c r="F6" t="s">
        <v>10</v>
      </c>
    </row>
    <row r="7" spans="1:6" x14ac:dyDescent="0.3">
      <c r="A7">
        <v>180</v>
      </c>
      <c r="B7" t="s">
        <v>11</v>
      </c>
      <c r="C7" t="s">
        <v>12</v>
      </c>
      <c r="D7">
        <v>4399</v>
      </c>
      <c r="E7" s="1">
        <v>42677</v>
      </c>
      <c r="F7" t="s">
        <v>10</v>
      </c>
    </row>
    <row r="8" spans="1:6" x14ac:dyDescent="0.3">
      <c r="A8">
        <v>173</v>
      </c>
      <c r="B8" t="s">
        <v>19</v>
      </c>
      <c r="C8" t="s">
        <v>12</v>
      </c>
      <c r="D8">
        <v>7171</v>
      </c>
      <c r="E8" s="1">
        <v>42666</v>
      </c>
      <c r="F8" t="s">
        <v>10</v>
      </c>
    </row>
    <row r="9" spans="1:6" x14ac:dyDescent="0.3">
      <c r="A9">
        <v>163</v>
      </c>
      <c r="B9" t="s">
        <v>9</v>
      </c>
      <c r="C9" t="s">
        <v>7</v>
      </c>
      <c r="D9">
        <v>5936</v>
      </c>
      <c r="E9" s="1">
        <v>42638</v>
      </c>
      <c r="F9" t="s">
        <v>10</v>
      </c>
    </row>
    <row r="10" spans="1:6" x14ac:dyDescent="0.3">
      <c r="A10">
        <v>152</v>
      </c>
      <c r="B10" t="s">
        <v>11</v>
      </c>
      <c r="C10" t="s">
        <v>12</v>
      </c>
      <c r="D10">
        <v>8765</v>
      </c>
      <c r="E10" s="1">
        <v>42620</v>
      </c>
      <c r="F10" t="s">
        <v>10</v>
      </c>
    </row>
    <row r="11" spans="1:6" x14ac:dyDescent="0.3">
      <c r="A11">
        <v>146</v>
      </c>
      <c r="B11" t="s">
        <v>19</v>
      </c>
      <c r="C11" t="s">
        <v>12</v>
      </c>
      <c r="D11">
        <v>3944</v>
      </c>
      <c r="E11" s="1">
        <v>42611</v>
      </c>
      <c r="F11" t="s">
        <v>10</v>
      </c>
    </row>
    <row r="12" spans="1:6" x14ac:dyDescent="0.3">
      <c r="A12">
        <v>131</v>
      </c>
      <c r="B12" t="s">
        <v>19</v>
      </c>
      <c r="C12" t="s">
        <v>12</v>
      </c>
      <c r="D12">
        <v>1704</v>
      </c>
      <c r="E12" s="1">
        <v>42580</v>
      </c>
      <c r="F12" t="s">
        <v>10</v>
      </c>
    </row>
    <row r="13" spans="1:6" x14ac:dyDescent="0.3">
      <c r="A13">
        <v>130</v>
      </c>
      <c r="B13" t="s">
        <v>6</v>
      </c>
      <c r="C13" t="s">
        <v>7</v>
      </c>
      <c r="D13">
        <v>5751</v>
      </c>
      <c r="E13" s="1">
        <v>42579</v>
      </c>
      <c r="F13" t="s">
        <v>10</v>
      </c>
    </row>
    <row r="14" spans="1:6" x14ac:dyDescent="0.3">
      <c r="A14">
        <v>128</v>
      </c>
      <c r="B14" t="s">
        <v>11</v>
      </c>
      <c r="C14" t="s">
        <v>12</v>
      </c>
      <c r="D14">
        <v>8986</v>
      </c>
      <c r="E14" s="1">
        <v>42574</v>
      </c>
      <c r="F14" t="s">
        <v>10</v>
      </c>
    </row>
    <row r="15" spans="1:6" x14ac:dyDescent="0.3">
      <c r="A15">
        <v>126</v>
      </c>
      <c r="B15" t="s">
        <v>9</v>
      </c>
      <c r="C15" t="s">
        <v>7</v>
      </c>
      <c r="D15">
        <v>3027</v>
      </c>
      <c r="E15" s="1">
        <v>42571</v>
      </c>
      <c r="F15" t="s">
        <v>10</v>
      </c>
    </row>
    <row r="16" spans="1:6" x14ac:dyDescent="0.3">
      <c r="A16">
        <v>123</v>
      </c>
      <c r="B16" t="s">
        <v>16</v>
      </c>
      <c r="C16" t="s">
        <v>12</v>
      </c>
      <c r="D16">
        <v>220</v>
      </c>
      <c r="E16" s="1">
        <v>42571</v>
      </c>
      <c r="F16" t="s">
        <v>10</v>
      </c>
    </row>
    <row r="17" spans="1:6" x14ac:dyDescent="0.3">
      <c r="A17">
        <v>122</v>
      </c>
      <c r="B17" t="s">
        <v>16</v>
      </c>
      <c r="C17" t="s">
        <v>12</v>
      </c>
      <c r="D17">
        <v>2318</v>
      </c>
      <c r="E17" s="1">
        <v>42564</v>
      </c>
      <c r="F17" t="s">
        <v>10</v>
      </c>
    </row>
    <row r="18" spans="1:6" x14ac:dyDescent="0.3">
      <c r="A18">
        <v>121</v>
      </c>
      <c r="B18" t="s">
        <v>9</v>
      </c>
      <c r="C18" t="s">
        <v>7</v>
      </c>
      <c r="D18">
        <v>6343</v>
      </c>
      <c r="E18" s="1">
        <v>42562</v>
      </c>
      <c r="F18" t="s">
        <v>10</v>
      </c>
    </row>
    <row r="19" spans="1:6" x14ac:dyDescent="0.3">
      <c r="A19">
        <v>112</v>
      </c>
      <c r="B19" t="s">
        <v>9</v>
      </c>
      <c r="C19" t="s">
        <v>7</v>
      </c>
      <c r="D19">
        <v>7231</v>
      </c>
      <c r="E19" s="1">
        <v>42541</v>
      </c>
      <c r="F19" t="s">
        <v>10</v>
      </c>
    </row>
    <row r="20" spans="1:6" x14ac:dyDescent="0.3">
      <c r="A20">
        <v>96</v>
      </c>
      <c r="B20" t="s">
        <v>16</v>
      </c>
      <c r="C20" t="s">
        <v>12</v>
      </c>
      <c r="D20">
        <v>8141</v>
      </c>
      <c r="E20" s="1">
        <v>42516</v>
      </c>
      <c r="F20" t="s">
        <v>10</v>
      </c>
    </row>
    <row r="21" spans="1:6" x14ac:dyDescent="0.3">
      <c r="A21">
        <v>92</v>
      </c>
      <c r="B21" t="s">
        <v>9</v>
      </c>
      <c r="C21" t="s">
        <v>7</v>
      </c>
      <c r="D21">
        <v>2011</v>
      </c>
      <c r="E21" s="1">
        <v>42513</v>
      </c>
      <c r="F21" t="s">
        <v>10</v>
      </c>
    </row>
    <row r="22" spans="1:6" x14ac:dyDescent="0.3">
      <c r="A22">
        <v>86</v>
      </c>
      <c r="B22" t="s">
        <v>9</v>
      </c>
      <c r="C22" t="s">
        <v>7</v>
      </c>
      <c r="D22">
        <v>2054</v>
      </c>
      <c r="E22" s="1">
        <v>42506</v>
      </c>
      <c r="F22" t="s">
        <v>10</v>
      </c>
    </row>
    <row r="23" spans="1:6" x14ac:dyDescent="0.3">
      <c r="A23">
        <v>83</v>
      </c>
      <c r="B23" t="s">
        <v>6</v>
      </c>
      <c r="C23" t="s">
        <v>7</v>
      </c>
      <c r="D23">
        <v>6763</v>
      </c>
      <c r="E23" s="1">
        <v>42504</v>
      </c>
      <c r="F23" t="s">
        <v>10</v>
      </c>
    </row>
    <row r="24" spans="1:6" x14ac:dyDescent="0.3">
      <c r="A24">
        <v>80</v>
      </c>
      <c r="B24" t="s">
        <v>6</v>
      </c>
      <c r="C24" t="s">
        <v>7</v>
      </c>
      <c r="D24">
        <v>5791</v>
      </c>
      <c r="E24" s="1">
        <v>42498</v>
      </c>
      <c r="F24" t="s">
        <v>10</v>
      </c>
    </row>
    <row r="25" spans="1:6" x14ac:dyDescent="0.3">
      <c r="A25">
        <v>78</v>
      </c>
      <c r="B25" t="s">
        <v>11</v>
      </c>
      <c r="C25" t="s">
        <v>12</v>
      </c>
      <c r="D25">
        <v>9405</v>
      </c>
      <c r="E25" s="1">
        <v>42498</v>
      </c>
      <c r="F25" t="s">
        <v>10</v>
      </c>
    </row>
    <row r="26" spans="1:6" x14ac:dyDescent="0.3">
      <c r="A26">
        <v>71</v>
      </c>
      <c r="B26" t="s">
        <v>21</v>
      </c>
      <c r="C26" t="s">
        <v>12</v>
      </c>
      <c r="D26">
        <v>5600</v>
      </c>
      <c r="E26" s="1">
        <v>42492</v>
      </c>
      <c r="F26" t="s">
        <v>10</v>
      </c>
    </row>
    <row r="27" spans="1:6" x14ac:dyDescent="0.3">
      <c r="A27">
        <v>65</v>
      </c>
      <c r="B27" t="s">
        <v>11</v>
      </c>
      <c r="C27" t="s">
        <v>12</v>
      </c>
      <c r="D27">
        <v>7898</v>
      </c>
      <c r="E27" s="1">
        <v>42487</v>
      </c>
      <c r="F27" t="s">
        <v>10</v>
      </c>
    </row>
    <row r="28" spans="1:6" x14ac:dyDescent="0.3">
      <c r="A28">
        <v>55</v>
      </c>
      <c r="B28" t="s">
        <v>6</v>
      </c>
      <c r="C28" t="s">
        <v>7</v>
      </c>
      <c r="D28">
        <v>607</v>
      </c>
      <c r="E28" s="1">
        <v>42463</v>
      </c>
      <c r="F28" t="s">
        <v>10</v>
      </c>
    </row>
    <row r="29" spans="1:6" x14ac:dyDescent="0.3">
      <c r="A29">
        <v>41</v>
      </c>
      <c r="B29" t="s">
        <v>6</v>
      </c>
      <c r="C29" t="s">
        <v>7</v>
      </c>
      <c r="D29">
        <v>8941</v>
      </c>
      <c r="E29" s="1">
        <v>42444</v>
      </c>
      <c r="F29" t="s">
        <v>10</v>
      </c>
    </row>
    <row r="30" spans="1:6" x14ac:dyDescent="0.3">
      <c r="A30">
        <v>38</v>
      </c>
      <c r="B30" t="s">
        <v>6</v>
      </c>
      <c r="C30" t="s">
        <v>7</v>
      </c>
      <c r="D30">
        <v>9116</v>
      </c>
      <c r="E30" s="1">
        <v>42434</v>
      </c>
      <c r="F30" t="s">
        <v>10</v>
      </c>
    </row>
    <row r="31" spans="1:6" x14ac:dyDescent="0.3">
      <c r="A31">
        <v>25</v>
      </c>
      <c r="B31" t="s">
        <v>14</v>
      </c>
      <c r="C31" t="s">
        <v>7</v>
      </c>
      <c r="D31">
        <v>3559</v>
      </c>
      <c r="E31" s="1">
        <v>42417</v>
      </c>
      <c r="F31" t="s">
        <v>10</v>
      </c>
    </row>
    <row r="32" spans="1:6" x14ac:dyDescent="0.3">
      <c r="A32">
        <v>19</v>
      </c>
      <c r="B32" t="s">
        <v>9</v>
      </c>
      <c r="C32" t="s">
        <v>7</v>
      </c>
      <c r="D32">
        <v>3595</v>
      </c>
      <c r="E32" s="1">
        <v>42399</v>
      </c>
      <c r="F32" t="s">
        <v>10</v>
      </c>
    </row>
    <row r="33" spans="1:6" x14ac:dyDescent="0.3">
      <c r="A33">
        <v>18</v>
      </c>
      <c r="B33" t="s">
        <v>11</v>
      </c>
      <c r="C33" t="s">
        <v>12</v>
      </c>
      <c r="D33">
        <v>1135</v>
      </c>
      <c r="E33" s="1">
        <v>42399</v>
      </c>
      <c r="F33" t="s">
        <v>10</v>
      </c>
    </row>
    <row r="34" spans="1:6" x14ac:dyDescent="0.3">
      <c r="A34">
        <v>16</v>
      </c>
      <c r="B34" t="s">
        <v>11</v>
      </c>
      <c r="C34" t="s">
        <v>12</v>
      </c>
      <c r="D34">
        <v>2320</v>
      </c>
      <c r="E34" s="1">
        <v>42396</v>
      </c>
      <c r="F34" t="s">
        <v>10</v>
      </c>
    </row>
    <row r="35" spans="1:6" x14ac:dyDescent="0.3">
      <c r="A35">
        <v>2</v>
      </c>
      <c r="B35" t="s">
        <v>9</v>
      </c>
      <c r="C35" t="s">
        <v>7</v>
      </c>
      <c r="D35">
        <v>8239</v>
      </c>
      <c r="E35" s="1">
        <v>42376</v>
      </c>
      <c r="F35" t="s">
        <v>10</v>
      </c>
    </row>
    <row r="36" spans="1:6" x14ac:dyDescent="0.3">
      <c r="A36" t="s">
        <v>31</v>
      </c>
      <c r="D36">
        <f>SUBTOTAL(104,Table2[Amount])</f>
        <v>9405</v>
      </c>
      <c r="F36">
        <f>SUBTOTAL(103,Table2[Country])</f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ED0F-F757-4F84-9F33-BC9D4E37404E}">
  <dimension ref="A1:F35"/>
  <sheetViews>
    <sheetView topLeftCell="A22" workbookViewId="0">
      <selection activeCell="D35" sqref="D35"/>
    </sheetView>
  </sheetViews>
  <sheetFormatPr defaultRowHeight="14.4" x14ac:dyDescent="0.3"/>
  <cols>
    <col min="1" max="1" width="10.21875" bestFit="1" customWidth="1"/>
    <col min="2" max="2" width="9.88671875" bestFit="1" customWidth="1"/>
    <col min="3" max="3" width="10.77734375" bestFit="1" customWidth="1"/>
    <col min="4" max="4" width="10.109375" bestFit="1" customWidth="1"/>
    <col min="5" max="5" width="10.33203125" bestFit="1" customWidth="1"/>
    <col min="6" max="6" width="10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207</v>
      </c>
      <c r="B2" t="s">
        <v>19</v>
      </c>
      <c r="C2" t="s">
        <v>12</v>
      </c>
      <c r="D2">
        <v>8752</v>
      </c>
      <c r="E2" s="1">
        <v>42726</v>
      </c>
      <c r="F2" t="s">
        <v>15</v>
      </c>
    </row>
    <row r="3" spans="1:6" x14ac:dyDescent="0.3">
      <c r="A3">
        <v>202</v>
      </c>
      <c r="B3" t="s">
        <v>11</v>
      </c>
      <c r="C3" t="s">
        <v>12</v>
      </c>
      <c r="D3">
        <v>4766</v>
      </c>
      <c r="E3" s="1">
        <v>42722</v>
      </c>
      <c r="F3" t="s">
        <v>15</v>
      </c>
    </row>
    <row r="4" spans="1:6" x14ac:dyDescent="0.3">
      <c r="A4">
        <v>199</v>
      </c>
      <c r="B4" t="s">
        <v>11</v>
      </c>
      <c r="C4" t="s">
        <v>12</v>
      </c>
      <c r="D4">
        <v>8702</v>
      </c>
      <c r="E4" s="1">
        <v>42719</v>
      </c>
      <c r="F4" t="s">
        <v>15</v>
      </c>
    </row>
    <row r="5" spans="1:6" x14ac:dyDescent="0.3">
      <c r="A5">
        <v>195</v>
      </c>
      <c r="B5" t="s">
        <v>14</v>
      </c>
      <c r="C5" t="s">
        <v>7</v>
      </c>
      <c r="D5">
        <v>3278</v>
      </c>
      <c r="E5" s="1">
        <v>42710</v>
      </c>
      <c r="F5" t="s">
        <v>15</v>
      </c>
    </row>
    <row r="6" spans="1:6" x14ac:dyDescent="0.3">
      <c r="A6">
        <v>186</v>
      </c>
      <c r="B6" t="s">
        <v>9</v>
      </c>
      <c r="C6" t="s">
        <v>7</v>
      </c>
      <c r="D6">
        <v>284</v>
      </c>
      <c r="E6" s="1">
        <v>42699</v>
      </c>
      <c r="F6" t="s">
        <v>15</v>
      </c>
    </row>
    <row r="7" spans="1:6" x14ac:dyDescent="0.3">
      <c r="A7">
        <v>176</v>
      </c>
      <c r="B7" t="s">
        <v>11</v>
      </c>
      <c r="C7" t="s">
        <v>12</v>
      </c>
      <c r="D7">
        <v>2402</v>
      </c>
      <c r="E7" s="1">
        <v>42669</v>
      </c>
      <c r="F7" t="s">
        <v>15</v>
      </c>
    </row>
    <row r="8" spans="1:6" x14ac:dyDescent="0.3">
      <c r="A8">
        <v>169</v>
      </c>
      <c r="B8" t="s">
        <v>6</v>
      </c>
      <c r="C8" t="s">
        <v>7</v>
      </c>
      <c r="D8">
        <v>5346</v>
      </c>
      <c r="E8" s="1">
        <v>42647</v>
      </c>
      <c r="F8" t="s">
        <v>15</v>
      </c>
    </row>
    <row r="9" spans="1:6" x14ac:dyDescent="0.3">
      <c r="A9">
        <v>167</v>
      </c>
      <c r="B9" t="s">
        <v>6</v>
      </c>
      <c r="C9" t="s">
        <v>7</v>
      </c>
      <c r="D9">
        <v>682</v>
      </c>
      <c r="E9" s="1">
        <v>42642</v>
      </c>
      <c r="F9" t="s">
        <v>15</v>
      </c>
    </row>
    <row r="10" spans="1:6" x14ac:dyDescent="0.3">
      <c r="A10">
        <v>166</v>
      </c>
      <c r="B10" t="s">
        <v>11</v>
      </c>
      <c r="C10" t="s">
        <v>12</v>
      </c>
      <c r="D10">
        <v>3210</v>
      </c>
      <c r="E10" s="1">
        <v>42642</v>
      </c>
      <c r="F10" t="s">
        <v>15</v>
      </c>
    </row>
    <row r="11" spans="1:6" x14ac:dyDescent="0.3">
      <c r="A11">
        <v>164</v>
      </c>
      <c r="B11" t="s">
        <v>6</v>
      </c>
      <c r="C11" t="s">
        <v>7</v>
      </c>
      <c r="D11">
        <v>7251</v>
      </c>
      <c r="E11" s="1">
        <v>42639</v>
      </c>
      <c r="F11" t="s">
        <v>15</v>
      </c>
    </row>
    <row r="12" spans="1:6" x14ac:dyDescent="0.3">
      <c r="A12">
        <v>160</v>
      </c>
      <c r="B12" t="s">
        <v>9</v>
      </c>
      <c r="C12" t="s">
        <v>7</v>
      </c>
      <c r="D12">
        <v>7927</v>
      </c>
      <c r="E12" s="1">
        <v>42632</v>
      </c>
      <c r="F12" t="s">
        <v>15</v>
      </c>
    </row>
    <row r="13" spans="1:6" x14ac:dyDescent="0.3">
      <c r="A13">
        <v>149</v>
      </c>
      <c r="B13" t="s">
        <v>11</v>
      </c>
      <c r="C13" t="s">
        <v>12</v>
      </c>
      <c r="D13">
        <v>4016</v>
      </c>
      <c r="E13" s="1">
        <v>42614</v>
      </c>
      <c r="F13" t="s">
        <v>15</v>
      </c>
    </row>
    <row r="14" spans="1:6" x14ac:dyDescent="0.3">
      <c r="A14">
        <v>147</v>
      </c>
      <c r="B14" t="s">
        <v>14</v>
      </c>
      <c r="C14" t="s">
        <v>7</v>
      </c>
      <c r="D14">
        <v>5761</v>
      </c>
      <c r="E14" s="1">
        <v>42611</v>
      </c>
      <c r="F14" t="s">
        <v>15</v>
      </c>
    </row>
    <row r="15" spans="1:6" x14ac:dyDescent="0.3">
      <c r="A15">
        <v>143</v>
      </c>
      <c r="B15" t="s">
        <v>9</v>
      </c>
      <c r="C15" t="s">
        <v>7</v>
      </c>
      <c r="D15">
        <v>4483</v>
      </c>
      <c r="E15" s="1">
        <v>42607</v>
      </c>
      <c r="F15" t="s">
        <v>15</v>
      </c>
    </row>
    <row r="16" spans="1:6" x14ac:dyDescent="0.3">
      <c r="A16">
        <v>139</v>
      </c>
      <c r="B16" t="s">
        <v>11</v>
      </c>
      <c r="C16" t="s">
        <v>12</v>
      </c>
      <c r="D16">
        <v>2836</v>
      </c>
      <c r="E16" s="1">
        <v>42595</v>
      </c>
      <c r="F16" t="s">
        <v>15</v>
      </c>
    </row>
    <row r="17" spans="1:6" x14ac:dyDescent="0.3">
      <c r="A17">
        <v>125</v>
      </c>
      <c r="B17" t="s">
        <v>19</v>
      </c>
      <c r="C17" t="s">
        <v>12</v>
      </c>
      <c r="D17">
        <v>330</v>
      </c>
      <c r="E17" s="1">
        <v>42571</v>
      </c>
      <c r="F17" t="s">
        <v>15</v>
      </c>
    </row>
    <row r="18" spans="1:6" x14ac:dyDescent="0.3">
      <c r="A18">
        <v>110</v>
      </c>
      <c r="B18" t="s">
        <v>9</v>
      </c>
      <c r="C18" t="s">
        <v>7</v>
      </c>
      <c r="D18">
        <v>9630</v>
      </c>
      <c r="E18" s="1">
        <v>42532</v>
      </c>
      <c r="F18" t="s">
        <v>15</v>
      </c>
    </row>
    <row r="19" spans="1:6" x14ac:dyDescent="0.3">
      <c r="A19">
        <v>106</v>
      </c>
      <c r="B19" t="s">
        <v>9</v>
      </c>
      <c r="C19" t="s">
        <v>7</v>
      </c>
      <c r="D19">
        <v>4685</v>
      </c>
      <c r="E19" s="1">
        <v>42520</v>
      </c>
      <c r="F19" t="s">
        <v>15</v>
      </c>
    </row>
    <row r="20" spans="1:6" x14ac:dyDescent="0.3">
      <c r="A20">
        <v>99</v>
      </c>
      <c r="B20" t="s">
        <v>9</v>
      </c>
      <c r="C20" t="s">
        <v>7</v>
      </c>
      <c r="D20">
        <v>8354</v>
      </c>
      <c r="E20" s="1">
        <v>42516</v>
      </c>
      <c r="F20" t="s">
        <v>15</v>
      </c>
    </row>
    <row r="21" spans="1:6" x14ac:dyDescent="0.3">
      <c r="A21">
        <v>91</v>
      </c>
      <c r="B21" t="s">
        <v>21</v>
      </c>
      <c r="C21" t="s">
        <v>12</v>
      </c>
      <c r="D21">
        <v>8775</v>
      </c>
      <c r="E21" s="1">
        <v>42512</v>
      </c>
      <c r="F21" t="s">
        <v>15</v>
      </c>
    </row>
    <row r="22" spans="1:6" x14ac:dyDescent="0.3">
      <c r="A22">
        <v>87</v>
      </c>
      <c r="B22" t="s">
        <v>14</v>
      </c>
      <c r="C22" t="s">
        <v>7</v>
      </c>
      <c r="D22">
        <v>7094</v>
      </c>
      <c r="E22" s="1">
        <v>42506</v>
      </c>
      <c r="F22" t="s">
        <v>15</v>
      </c>
    </row>
    <row r="23" spans="1:6" x14ac:dyDescent="0.3">
      <c r="A23">
        <v>82</v>
      </c>
      <c r="B23" t="s">
        <v>11</v>
      </c>
      <c r="C23" t="s">
        <v>12</v>
      </c>
      <c r="D23">
        <v>5030</v>
      </c>
      <c r="E23" s="1">
        <v>42504</v>
      </c>
      <c r="F23" t="s">
        <v>15</v>
      </c>
    </row>
    <row r="24" spans="1:6" x14ac:dyDescent="0.3">
      <c r="A24">
        <v>74</v>
      </c>
      <c r="B24" t="s">
        <v>11</v>
      </c>
      <c r="C24" t="s">
        <v>12</v>
      </c>
      <c r="D24">
        <v>474</v>
      </c>
      <c r="E24" s="1">
        <v>42495</v>
      </c>
      <c r="F24" t="s">
        <v>15</v>
      </c>
    </row>
    <row r="25" spans="1:6" x14ac:dyDescent="0.3">
      <c r="A25">
        <v>68</v>
      </c>
      <c r="B25" t="s">
        <v>6</v>
      </c>
      <c r="C25" t="s">
        <v>7</v>
      </c>
      <c r="D25">
        <v>2789</v>
      </c>
      <c r="E25" s="1">
        <v>42491</v>
      </c>
      <c r="F25" t="s">
        <v>15</v>
      </c>
    </row>
    <row r="26" spans="1:6" x14ac:dyDescent="0.3">
      <c r="A26">
        <v>58</v>
      </c>
      <c r="B26" t="s">
        <v>9</v>
      </c>
      <c r="C26" t="s">
        <v>7</v>
      </c>
      <c r="D26">
        <v>277</v>
      </c>
      <c r="E26" s="1">
        <v>42472</v>
      </c>
      <c r="F26" t="s">
        <v>15</v>
      </c>
    </row>
    <row r="27" spans="1:6" x14ac:dyDescent="0.3">
      <c r="A27">
        <v>50</v>
      </c>
      <c r="B27" t="s">
        <v>6</v>
      </c>
      <c r="C27" t="s">
        <v>7</v>
      </c>
      <c r="D27">
        <v>3665</v>
      </c>
      <c r="E27" s="1">
        <v>42455</v>
      </c>
      <c r="F27" t="s">
        <v>15</v>
      </c>
    </row>
    <row r="28" spans="1:6" x14ac:dyDescent="0.3">
      <c r="A28">
        <v>47</v>
      </c>
      <c r="B28" t="s">
        <v>16</v>
      </c>
      <c r="C28" t="s">
        <v>12</v>
      </c>
      <c r="D28">
        <v>8887</v>
      </c>
      <c r="E28" s="1">
        <v>42452</v>
      </c>
      <c r="F28" t="s">
        <v>15</v>
      </c>
    </row>
    <row r="29" spans="1:6" x14ac:dyDescent="0.3">
      <c r="A29">
        <v>45</v>
      </c>
      <c r="B29" t="s">
        <v>14</v>
      </c>
      <c r="C29" t="s">
        <v>7</v>
      </c>
      <c r="D29">
        <v>6045</v>
      </c>
      <c r="E29" s="1">
        <v>42450</v>
      </c>
      <c r="F29" t="s">
        <v>15</v>
      </c>
    </row>
    <row r="30" spans="1:6" x14ac:dyDescent="0.3">
      <c r="A30">
        <v>34</v>
      </c>
      <c r="B30" t="s">
        <v>9</v>
      </c>
      <c r="C30" t="s">
        <v>7</v>
      </c>
      <c r="D30">
        <v>1557</v>
      </c>
      <c r="E30" s="1">
        <v>42429</v>
      </c>
      <c r="F30" t="s">
        <v>15</v>
      </c>
    </row>
    <row r="31" spans="1:6" x14ac:dyDescent="0.3">
      <c r="A31">
        <v>29</v>
      </c>
      <c r="B31" t="s">
        <v>14</v>
      </c>
      <c r="C31" t="s">
        <v>7</v>
      </c>
      <c r="D31">
        <v>5101</v>
      </c>
      <c r="E31" s="1">
        <v>42420</v>
      </c>
      <c r="F31" t="s">
        <v>15</v>
      </c>
    </row>
    <row r="32" spans="1:6" x14ac:dyDescent="0.3">
      <c r="A32">
        <v>13</v>
      </c>
      <c r="B32" t="s">
        <v>6</v>
      </c>
      <c r="C32" t="s">
        <v>7</v>
      </c>
      <c r="D32">
        <v>1903</v>
      </c>
      <c r="E32" s="1">
        <v>42389</v>
      </c>
      <c r="F32" t="s">
        <v>15</v>
      </c>
    </row>
    <row r="33" spans="1:6" x14ac:dyDescent="0.3">
      <c r="A33">
        <v>11</v>
      </c>
      <c r="B33" t="s">
        <v>11</v>
      </c>
      <c r="C33" t="s">
        <v>12</v>
      </c>
      <c r="D33">
        <v>8250</v>
      </c>
      <c r="E33" s="1">
        <v>42385</v>
      </c>
      <c r="F33" t="s">
        <v>15</v>
      </c>
    </row>
    <row r="34" spans="1:6" x14ac:dyDescent="0.3">
      <c r="A34">
        <v>5</v>
      </c>
      <c r="B34" t="s">
        <v>14</v>
      </c>
      <c r="C34" t="s">
        <v>7</v>
      </c>
      <c r="D34">
        <v>2626</v>
      </c>
      <c r="E34" s="1">
        <v>42379</v>
      </c>
      <c r="F34" t="s">
        <v>15</v>
      </c>
    </row>
    <row r="35" spans="1:6" x14ac:dyDescent="0.3">
      <c r="A35" t="s">
        <v>31</v>
      </c>
      <c r="D35">
        <f>SUBTOTAL(104,Table3[Amount])</f>
        <v>9630</v>
      </c>
      <c r="F35">
        <f>SUBTOTAL(103,Table3[Country])</f>
        <v>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7D7D1-BCF9-48B8-8565-C9382423D302}">
  <dimension ref="A1:F21"/>
  <sheetViews>
    <sheetView workbookViewId="0">
      <selection activeCell="D21" sqref="D21"/>
    </sheetView>
  </sheetViews>
  <sheetFormatPr defaultRowHeight="14.4" x14ac:dyDescent="0.3"/>
  <cols>
    <col min="1" max="1" width="10.21875" bestFit="1" customWidth="1"/>
    <col min="2" max="2" width="9.88671875" bestFit="1" customWidth="1"/>
    <col min="3" max="3" width="10.77734375" bestFit="1" customWidth="1"/>
    <col min="4" max="4" width="10.109375" bestFit="1" customWidth="1"/>
    <col min="5" max="5" width="10.33203125" bestFit="1" customWidth="1"/>
    <col min="6" max="6" width="14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7</v>
      </c>
      <c r="B2" t="s">
        <v>9</v>
      </c>
      <c r="C2" t="s">
        <v>7</v>
      </c>
      <c r="D2">
        <v>9062</v>
      </c>
      <c r="E2" s="1">
        <v>42380</v>
      </c>
      <c r="F2" t="s">
        <v>17</v>
      </c>
    </row>
    <row r="3" spans="1:6" x14ac:dyDescent="0.3">
      <c r="A3">
        <v>4</v>
      </c>
      <c r="B3" t="s">
        <v>11</v>
      </c>
      <c r="C3" t="s">
        <v>12</v>
      </c>
      <c r="D3">
        <v>8384</v>
      </c>
      <c r="E3" s="1">
        <v>42379</v>
      </c>
      <c r="F3" t="s">
        <v>13</v>
      </c>
    </row>
    <row r="4" spans="1:6" x14ac:dyDescent="0.3">
      <c r="A4">
        <v>10</v>
      </c>
      <c r="B4" t="s">
        <v>19</v>
      </c>
      <c r="C4" t="s">
        <v>12</v>
      </c>
      <c r="D4">
        <v>7431</v>
      </c>
      <c r="E4" s="1">
        <v>42385</v>
      </c>
      <c r="F4" t="s">
        <v>13</v>
      </c>
    </row>
    <row r="5" spans="1:6" x14ac:dyDescent="0.3">
      <c r="A5">
        <v>14</v>
      </c>
      <c r="B5" t="s">
        <v>9</v>
      </c>
      <c r="C5" t="s">
        <v>7</v>
      </c>
      <c r="D5">
        <v>2824</v>
      </c>
      <c r="E5" s="1">
        <v>42391</v>
      </c>
      <c r="F5" t="s">
        <v>13</v>
      </c>
    </row>
    <row r="6" spans="1:6" x14ac:dyDescent="0.3">
      <c r="A6">
        <v>9</v>
      </c>
      <c r="B6" t="s">
        <v>19</v>
      </c>
      <c r="C6" t="s">
        <v>12</v>
      </c>
      <c r="D6">
        <v>2417</v>
      </c>
      <c r="E6" s="1">
        <v>42385</v>
      </c>
      <c r="F6" t="s">
        <v>20</v>
      </c>
    </row>
    <row r="7" spans="1:6" x14ac:dyDescent="0.3">
      <c r="A7">
        <v>15</v>
      </c>
      <c r="B7" t="s">
        <v>19</v>
      </c>
      <c r="C7" t="s">
        <v>12</v>
      </c>
      <c r="D7">
        <v>6946</v>
      </c>
      <c r="E7" s="1">
        <v>42393</v>
      </c>
      <c r="F7" t="s">
        <v>20</v>
      </c>
    </row>
    <row r="8" spans="1:6" x14ac:dyDescent="0.3">
      <c r="A8">
        <v>5</v>
      </c>
      <c r="B8" t="s">
        <v>14</v>
      </c>
      <c r="C8" t="s">
        <v>7</v>
      </c>
      <c r="D8">
        <v>2626</v>
      </c>
      <c r="E8" s="1">
        <v>42379</v>
      </c>
      <c r="F8" t="s">
        <v>15</v>
      </c>
    </row>
    <row r="9" spans="1:6" x14ac:dyDescent="0.3">
      <c r="A9">
        <v>11</v>
      </c>
      <c r="B9" t="s">
        <v>11</v>
      </c>
      <c r="C9" t="s">
        <v>12</v>
      </c>
      <c r="D9">
        <v>8250</v>
      </c>
      <c r="E9" s="1">
        <v>42385</v>
      </c>
      <c r="F9" t="s">
        <v>15</v>
      </c>
    </row>
    <row r="10" spans="1:6" x14ac:dyDescent="0.3">
      <c r="A10">
        <v>13</v>
      </c>
      <c r="B10" t="s">
        <v>6</v>
      </c>
      <c r="C10" t="s">
        <v>7</v>
      </c>
      <c r="D10">
        <v>1903</v>
      </c>
      <c r="E10" s="1">
        <v>42389</v>
      </c>
      <c r="F10" t="s">
        <v>15</v>
      </c>
    </row>
    <row r="11" spans="1:6" x14ac:dyDescent="0.3">
      <c r="A11">
        <v>8</v>
      </c>
      <c r="B11" t="s">
        <v>11</v>
      </c>
      <c r="C11" t="s">
        <v>12</v>
      </c>
      <c r="D11">
        <v>6906</v>
      </c>
      <c r="E11" s="1">
        <v>42385</v>
      </c>
      <c r="F11" t="s">
        <v>18</v>
      </c>
    </row>
    <row r="12" spans="1:6" x14ac:dyDescent="0.3">
      <c r="A12">
        <v>2</v>
      </c>
      <c r="B12" t="s">
        <v>9</v>
      </c>
      <c r="C12" t="s">
        <v>7</v>
      </c>
      <c r="D12">
        <v>8239</v>
      </c>
      <c r="E12" s="1">
        <v>42376</v>
      </c>
      <c r="F12" t="s">
        <v>10</v>
      </c>
    </row>
    <row r="13" spans="1:6" x14ac:dyDescent="0.3">
      <c r="A13">
        <v>16</v>
      </c>
      <c r="B13" t="s">
        <v>11</v>
      </c>
      <c r="C13" t="s">
        <v>12</v>
      </c>
      <c r="D13">
        <v>2320</v>
      </c>
      <c r="E13" s="1">
        <v>42396</v>
      </c>
      <c r="F13" t="s">
        <v>10</v>
      </c>
    </row>
    <row r="14" spans="1:6" x14ac:dyDescent="0.3">
      <c r="A14">
        <v>19</v>
      </c>
      <c r="B14" t="s">
        <v>9</v>
      </c>
      <c r="C14" t="s">
        <v>7</v>
      </c>
      <c r="D14">
        <v>3595</v>
      </c>
      <c r="E14" s="1">
        <v>42399</v>
      </c>
      <c r="F14" t="s">
        <v>10</v>
      </c>
    </row>
    <row r="15" spans="1:6" x14ac:dyDescent="0.3">
      <c r="A15">
        <v>18</v>
      </c>
      <c r="B15" t="s">
        <v>11</v>
      </c>
      <c r="C15" t="s">
        <v>12</v>
      </c>
      <c r="D15">
        <v>1135</v>
      </c>
      <c r="E15" s="1">
        <v>42399</v>
      </c>
      <c r="F15" t="s">
        <v>10</v>
      </c>
    </row>
    <row r="16" spans="1:6" x14ac:dyDescent="0.3">
      <c r="A16">
        <v>1</v>
      </c>
      <c r="B16" t="s">
        <v>6</v>
      </c>
      <c r="C16" t="s">
        <v>7</v>
      </c>
      <c r="D16">
        <v>4270</v>
      </c>
      <c r="E16" s="1">
        <v>42375</v>
      </c>
      <c r="F16" t="s">
        <v>8</v>
      </c>
    </row>
    <row r="17" spans="1:6" x14ac:dyDescent="0.3">
      <c r="A17">
        <v>3</v>
      </c>
      <c r="B17" t="s">
        <v>11</v>
      </c>
      <c r="C17" t="s">
        <v>12</v>
      </c>
      <c r="D17">
        <v>617</v>
      </c>
      <c r="E17" s="1">
        <v>42377</v>
      </c>
      <c r="F17" t="s">
        <v>8</v>
      </c>
    </row>
    <row r="18" spans="1:6" x14ac:dyDescent="0.3">
      <c r="A18">
        <v>6</v>
      </c>
      <c r="B18" t="s">
        <v>16</v>
      </c>
      <c r="C18" t="s">
        <v>12</v>
      </c>
      <c r="D18">
        <v>3610</v>
      </c>
      <c r="E18" s="1">
        <v>42380</v>
      </c>
      <c r="F18" t="s">
        <v>8</v>
      </c>
    </row>
    <row r="19" spans="1:6" x14ac:dyDescent="0.3">
      <c r="A19">
        <v>12</v>
      </c>
      <c r="B19" t="s">
        <v>9</v>
      </c>
      <c r="C19" t="s">
        <v>7</v>
      </c>
      <c r="D19">
        <v>7012</v>
      </c>
      <c r="E19" s="1">
        <v>42387</v>
      </c>
      <c r="F19" t="s">
        <v>8</v>
      </c>
    </row>
    <row r="20" spans="1:6" x14ac:dyDescent="0.3">
      <c r="A20">
        <v>17</v>
      </c>
      <c r="B20" t="s">
        <v>11</v>
      </c>
      <c r="C20" t="s">
        <v>12</v>
      </c>
      <c r="D20">
        <v>2116</v>
      </c>
      <c r="E20" s="1">
        <v>42397</v>
      </c>
      <c r="F20" t="s">
        <v>8</v>
      </c>
    </row>
    <row r="21" spans="1:6" x14ac:dyDescent="0.3">
      <c r="A21" t="s">
        <v>31</v>
      </c>
      <c r="D21">
        <f>SUBTOTAL(104,Table4[Amount])</f>
        <v>9062</v>
      </c>
      <c r="F21">
        <f>SUBTOTAL(103,Table4[Country])</f>
        <v>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F2B88-3D31-483D-A54A-74823339DF7D}">
  <dimension ref="A1:F3"/>
  <sheetViews>
    <sheetView workbookViewId="0">
      <selection activeCell="D7" sqref="D7"/>
    </sheetView>
  </sheetViews>
  <sheetFormatPr defaultRowHeight="14.4" x14ac:dyDescent="0.3"/>
  <cols>
    <col min="1" max="1" width="10.21875" bestFit="1" customWidth="1"/>
    <col min="2" max="2" width="9.88671875" bestFit="1" customWidth="1"/>
    <col min="3" max="3" width="10.77734375" bestFit="1" customWidth="1"/>
    <col min="4" max="4" width="10.109375" bestFit="1" customWidth="1"/>
    <col min="5" max="5" width="10.33203125" bestFit="1" customWidth="1"/>
    <col min="6" max="6" width="10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7</v>
      </c>
      <c r="B2" t="s">
        <v>9</v>
      </c>
      <c r="C2" t="s">
        <v>7</v>
      </c>
      <c r="D2">
        <v>9062</v>
      </c>
      <c r="E2" s="1">
        <v>42380</v>
      </c>
      <c r="F2" t="s">
        <v>17</v>
      </c>
    </row>
    <row r="3" spans="1:6" x14ac:dyDescent="0.3">
      <c r="A3" t="s">
        <v>31</v>
      </c>
      <c r="F3">
        <f>SUBTOTAL(103,Table5[Country])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EE772-9406-4EAB-8467-3A1BFA376700}">
  <dimension ref="A1:V442"/>
  <sheetViews>
    <sheetView tabSelected="1" workbookViewId="0">
      <selection activeCell="I6" sqref="I6"/>
    </sheetView>
  </sheetViews>
  <sheetFormatPr defaultRowHeight="14.4" outlineLevelRow="2" x14ac:dyDescent="0.3"/>
  <cols>
    <col min="1" max="1" width="10.21875" bestFit="1" customWidth="1"/>
    <col min="2" max="2" width="9.88671875" bestFit="1" customWidth="1"/>
    <col min="3" max="3" width="10.77734375" bestFit="1" customWidth="1"/>
    <col min="4" max="4" width="10.109375" bestFit="1" customWidth="1"/>
    <col min="5" max="5" width="10.33203125" bestFit="1" customWidth="1"/>
    <col min="6" max="6" width="19" bestFit="1" customWidth="1"/>
    <col min="9" max="9" width="14" bestFit="1" customWidth="1"/>
    <col min="10" max="10" width="15.5546875" bestFit="1" customWidth="1"/>
    <col min="11" max="11" width="6" bestFit="1" customWidth="1"/>
    <col min="12" max="12" width="6.44140625" bestFit="1" customWidth="1"/>
    <col min="13" max="13" width="6" bestFit="1" customWidth="1"/>
    <col min="14" max="14" width="6.77734375" bestFit="1" customWidth="1"/>
    <col min="15" max="15" width="5.88671875" bestFit="1" customWidth="1"/>
    <col min="16" max="16" width="5.21875" bestFit="1" customWidth="1"/>
    <col min="17" max="17" width="6.33203125" bestFit="1" customWidth="1"/>
    <col min="18" max="18" width="6.109375" bestFit="1" customWidth="1"/>
    <col min="19" max="19" width="5.88671875" bestFit="1" customWidth="1"/>
    <col min="20" max="20" width="6.44140625" bestFit="1" customWidth="1"/>
    <col min="21" max="21" width="6.109375" bestFit="1" customWidth="1"/>
    <col min="22" max="22" width="10.77734375" bestFit="1" customWidth="1"/>
    <col min="23" max="23" width="6.44140625" bestFit="1" customWidth="1"/>
    <col min="24" max="24" width="6" bestFit="1" customWidth="1"/>
    <col min="25" max="25" width="6.77734375" bestFit="1" customWidth="1"/>
    <col min="26" max="26" width="5.88671875" bestFit="1" customWidth="1"/>
    <col min="27" max="27" width="5.21875" bestFit="1" customWidth="1"/>
    <col min="28" max="28" width="6.33203125" bestFit="1" customWidth="1"/>
    <col min="29" max="29" width="6.109375" bestFit="1" customWidth="1"/>
    <col min="30" max="30" width="5.88671875" bestFit="1" customWidth="1"/>
    <col min="31" max="31" width="6.44140625" bestFit="1" customWidth="1"/>
    <col min="32" max="32" width="6.109375" bestFit="1" customWidth="1"/>
    <col min="33" max="34" width="10.77734375" bestFit="1" customWidth="1"/>
    <col min="35" max="35" width="11.109375" bestFit="1" customWidth="1"/>
    <col min="36" max="36" width="8.44140625" bestFit="1" customWidth="1"/>
    <col min="37" max="37" width="10.33203125" bestFit="1" customWidth="1"/>
    <col min="38" max="38" width="11.33203125" bestFit="1" customWidth="1"/>
    <col min="39" max="39" width="10.33203125" bestFit="1" customWidth="1"/>
    <col min="40" max="40" width="11.33203125" bestFit="1" customWidth="1"/>
    <col min="41" max="41" width="10.33203125" bestFit="1" customWidth="1"/>
    <col min="42" max="42" width="11.33203125" bestFit="1" customWidth="1"/>
    <col min="43" max="43" width="10.33203125" bestFit="1" customWidth="1"/>
    <col min="44" max="44" width="11.33203125" bestFit="1" customWidth="1"/>
    <col min="45" max="45" width="10.33203125" bestFit="1" customWidth="1"/>
    <col min="46" max="46" width="11.33203125" bestFit="1" customWidth="1"/>
    <col min="47" max="47" width="10.33203125" bestFit="1" customWidth="1"/>
    <col min="48" max="48" width="11.33203125" bestFit="1" customWidth="1"/>
    <col min="49" max="49" width="10.33203125" bestFit="1" customWidth="1"/>
    <col min="50" max="50" width="11.33203125" bestFit="1" customWidth="1"/>
    <col min="51" max="51" width="10.33203125" bestFit="1" customWidth="1"/>
    <col min="52" max="52" width="11.33203125" bestFit="1" customWidth="1"/>
    <col min="53" max="53" width="10.33203125" bestFit="1" customWidth="1"/>
    <col min="54" max="54" width="11.33203125" bestFit="1" customWidth="1"/>
    <col min="55" max="55" width="10.33203125" bestFit="1" customWidth="1"/>
    <col min="56" max="56" width="11.33203125" bestFit="1" customWidth="1"/>
    <col min="57" max="57" width="10.33203125" bestFit="1" customWidth="1"/>
    <col min="58" max="58" width="11.33203125" bestFit="1" customWidth="1"/>
    <col min="59" max="59" width="8.6640625" bestFit="1" customWidth="1"/>
    <col min="60" max="60" width="10.33203125" bestFit="1" customWidth="1"/>
    <col min="61" max="61" width="11.77734375" bestFit="1" customWidth="1"/>
    <col min="62" max="62" width="10.33203125" bestFit="1" customWidth="1"/>
    <col min="63" max="63" width="11.77734375" bestFit="1" customWidth="1"/>
    <col min="64" max="64" width="10.33203125" bestFit="1" customWidth="1"/>
    <col min="65" max="65" width="11.77734375" bestFit="1" customWidth="1"/>
    <col min="66" max="66" width="10.33203125" bestFit="1" customWidth="1"/>
    <col min="67" max="67" width="11.77734375" bestFit="1" customWidth="1"/>
    <col min="68" max="68" width="10.33203125" bestFit="1" customWidth="1"/>
    <col min="69" max="69" width="11.77734375" bestFit="1" customWidth="1"/>
    <col min="70" max="70" width="10.33203125" bestFit="1" customWidth="1"/>
    <col min="71" max="71" width="11.77734375" bestFit="1" customWidth="1"/>
    <col min="72" max="72" width="10.33203125" bestFit="1" customWidth="1"/>
    <col min="73" max="73" width="11.77734375" bestFit="1" customWidth="1"/>
    <col min="74" max="74" width="10.33203125" bestFit="1" customWidth="1"/>
    <col min="75" max="75" width="11.77734375" bestFit="1" customWidth="1"/>
    <col min="76" max="76" width="10.33203125" bestFit="1" customWidth="1"/>
    <col min="77" max="77" width="11.77734375" bestFit="1" customWidth="1"/>
    <col min="78" max="78" width="10.33203125" bestFit="1" customWidth="1"/>
    <col min="79" max="79" width="11.77734375" bestFit="1" customWidth="1"/>
    <col min="80" max="80" width="10.33203125" bestFit="1" customWidth="1"/>
    <col min="81" max="81" width="11.77734375" bestFit="1" customWidth="1"/>
    <col min="82" max="82" width="10.33203125" bestFit="1" customWidth="1"/>
    <col min="83" max="83" width="11.77734375" bestFit="1" customWidth="1"/>
    <col min="84" max="84" width="10.33203125" bestFit="1" customWidth="1"/>
    <col min="85" max="85" width="11.77734375" bestFit="1" customWidth="1"/>
    <col min="86" max="86" width="9.109375" bestFit="1" customWidth="1"/>
    <col min="87" max="87" width="10.33203125" bestFit="1" customWidth="1"/>
    <col min="88" max="88" width="11.33203125" bestFit="1" customWidth="1"/>
    <col min="89" max="89" width="10.33203125" bestFit="1" customWidth="1"/>
    <col min="90" max="90" width="11.33203125" bestFit="1" customWidth="1"/>
    <col min="91" max="91" width="10.33203125" bestFit="1" customWidth="1"/>
    <col min="92" max="92" width="11.33203125" bestFit="1" customWidth="1"/>
    <col min="93" max="93" width="10.33203125" bestFit="1" customWidth="1"/>
    <col min="94" max="94" width="11.33203125" bestFit="1" customWidth="1"/>
    <col min="95" max="95" width="10.33203125" bestFit="1" customWidth="1"/>
    <col min="96" max="96" width="11.33203125" bestFit="1" customWidth="1"/>
    <col min="97" max="97" width="10.33203125" bestFit="1" customWidth="1"/>
    <col min="98" max="98" width="11.33203125" bestFit="1" customWidth="1"/>
    <col min="99" max="99" width="10.33203125" bestFit="1" customWidth="1"/>
    <col min="100" max="100" width="11.33203125" bestFit="1" customWidth="1"/>
    <col min="101" max="101" width="10.33203125" bestFit="1" customWidth="1"/>
    <col min="102" max="102" width="11.33203125" bestFit="1" customWidth="1"/>
    <col min="103" max="103" width="10.33203125" bestFit="1" customWidth="1"/>
    <col min="104" max="104" width="11.33203125" bestFit="1" customWidth="1"/>
    <col min="105" max="105" width="10.33203125" bestFit="1" customWidth="1"/>
    <col min="106" max="106" width="11.33203125" bestFit="1" customWidth="1"/>
    <col min="107" max="107" width="10.33203125" bestFit="1" customWidth="1"/>
    <col min="108" max="108" width="11.33203125" bestFit="1" customWidth="1"/>
    <col min="109" max="109" width="10.33203125" bestFit="1" customWidth="1"/>
    <col min="110" max="110" width="11.33203125" bestFit="1" customWidth="1"/>
    <col min="111" max="111" width="8.6640625" bestFit="1" customWidth="1"/>
    <col min="112" max="112" width="10.33203125" bestFit="1" customWidth="1"/>
    <col min="113" max="113" width="12.109375" bestFit="1" customWidth="1"/>
    <col min="114" max="114" width="10.33203125" bestFit="1" customWidth="1"/>
    <col min="115" max="115" width="12.109375" bestFit="1" customWidth="1"/>
    <col min="116" max="116" width="10.33203125" bestFit="1" customWidth="1"/>
    <col min="117" max="117" width="12.109375" bestFit="1" customWidth="1"/>
    <col min="118" max="118" width="10.33203125" bestFit="1" customWidth="1"/>
    <col min="119" max="119" width="12.109375" bestFit="1" customWidth="1"/>
    <col min="120" max="120" width="10.33203125" bestFit="1" customWidth="1"/>
    <col min="121" max="121" width="12.109375" bestFit="1" customWidth="1"/>
    <col min="122" max="122" width="10.33203125" bestFit="1" customWidth="1"/>
    <col min="123" max="123" width="12.109375" bestFit="1" customWidth="1"/>
    <col min="124" max="124" width="10.33203125" bestFit="1" customWidth="1"/>
    <col min="125" max="125" width="12.109375" bestFit="1" customWidth="1"/>
    <col min="126" max="126" width="10.33203125" bestFit="1" customWidth="1"/>
    <col min="127" max="127" width="12.109375" bestFit="1" customWidth="1"/>
    <col min="128" max="128" width="10.33203125" bestFit="1" customWidth="1"/>
    <col min="129" max="129" width="12.109375" bestFit="1" customWidth="1"/>
    <col min="130" max="130" width="10.33203125" bestFit="1" customWidth="1"/>
    <col min="131" max="131" width="12.109375" bestFit="1" customWidth="1"/>
    <col min="132" max="132" width="10.33203125" bestFit="1" customWidth="1"/>
    <col min="133" max="133" width="12.109375" bestFit="1" customWidth="1"/>
    <col min="134" max="134" width="10.33203125" bestFit="1" customWidth="1"/>
    <col min="135" max="135" width="12.109375" bestFit="1" customWidth="1"/>
    <col min="136" max="136" width="10.33203125" bestFit="1" customWidth="1"/>
    <col min="137" max="137" width="12.109375" bestFit="1" customWidth="1"/>
    <col min="138" max="138" width="10.33203125" bestFit="1" customWidth="1"/>
    <col min="139" max="139" width="12.109375" bestFit="1" customWidth="1"/>
    <col min="140" max="140" width="10.33203125" bestFit="1" customWidth="1"/>
    <col min="141" max="141" width="12.109375" bestFit="1" customWidth="1"/>
    <col min="142" max="142" width="10.33203125" bestFit="1" customWidth="1"/>
    <col min="143" max="143" width="12.109375" bestFit="1" customWidth="1"/>
    <col min="144" max="144" width="10.33203125" bestFit="1" customWidth="1"/>
    <col min="145" max="145" width="12.109375" bestFit="1" customWidth="1"/>
    <col min="146" max="146" width="10.33203125" bestFit="1" customWidth="1"/>
    <col min="147" max="147" width="12.109375" bestFit="1" customWidth="1"/>
    <col min="148" max="148" width="10.33203125" bestFit="1" customWidth="1"/>
    <col min="149" max="149" width="12.109375" bestFit="1" customWidth="1"/>
    <col min="150" max="150" width="10.33203125" bestFit="1" customWidth="1"/>
    <col min="151" max="151" width="12.109375" bestFit="1" customWidth="1"/>
    <col min="152" max="152" width="10.33203125" bestFit="1" customWidth="1"/>
    <col min="153" max="153" width="12.109375" bestFit="1" customWidth="1"/>
    <col min="154" max="154" width="9.44140625" bestFit="1" customWidth="1"/>
    <col min="155" max="155" width="10.33203125" bestFit="1" customWidth="1"/>
    <col min="156" max="156" width="11.21875" bestFit="1" customWidth="1"/>
    <col min="157" max="157" width="10.33203125" bestFit="1" customWidth="1"/>
    <col min="158" max="158" width="11.21875" bestFit="1" customWidth="1"/>
    <col min="159" max="159" width="10.33203125" bestFit="1" customWidth="1"/>
    <col min="160" max="160" width="11.21875" bestFit="1" customWidth="1"/>
    <col min="161" max="161" width="10.33203125" bestFit="1" customWidth="1"/>
    <col min="162" max="162" width="11.21875" bestFit="1" customWidth="1"/>
    <col min="163" max="163" width="10.33203125" bestFit="1" customWidth="1"/>
    <col min="164" max="164" width="11.21875" bestFit="1" customWidth="1"/>
    <col min="165" max="165" width="10.33203125" bestFit="1" customWidth="1"/>
    <col min="166" max="166" width="11.21875" bestFit="1" customWidth="1"/>
    <col min="167" max="167" width="10.33203125" bestFit="1" customWidth="1"/>
    <col min="168" max="168" width="11.21875" bestFit="1" customWidth="1"/>
    <col min="169" max="169" width="10.33203125" bestFit="1" customWidth="1"/>
    <col min="170" max="170" width="11.21875" bestFit="1" customWidth="1"/>
    <col min="171" max="171" width="8.5546875" bestFit="1" customWidth="1"/>
    <col min="172" max="172" width="10.33203125" bestFit="1" customWidth="1"/>
    <col min="173" max="173" width="10.5546875" bestFit="1" customWidth="1"/>
    <col min="174" max="174" width="10.33203125" bestFit="1" customWidth="1"/>
    <col min="175" max="175" width="10.5546875" bestFit="1" customWidth="1"/>
    <col min="176" max="176" width="10.33203125" bestFit="1" customWidth="1"/>
    <col min="177" max="177" width="10.5546875" bestFit="1" customWidth="1"/>
    <col min="178" max="178" width="10.33203125" bestFit="1" customWidth="1"/>
    <col min="179" max="179" width="10.5546875" bestFit="1" customWidth="1"/>
    <col min="180" max="180" width="10.33203125" bestFit="1" customWidth="1"/>
    <col min="181" max="181" width="10.5546875" bestFit="1" customWidth="1"/>
    <col min="182" max="182" width="10.33203125" bestFit="1" customWidth="1"/>
    <col min="183" max="183" width="10.5546875" bestFit="1" customWidth="1"/>
    <col min="184" max="184" width="10.33203125" bestFit="1" customWidth="1"/>
    <col min="185" max="185" width="10.5546875" bestFit="1" customWidth="1"/>
    <col min="186" max="186" width="10.33203125" bestFit="1" customWidth="1"/>
    <col min="187" max="187" width="10.5546875" bestFit="1" customWidth="1"/>
    <col min="188" max="188" width="10.33203125" bestFit="1" customWidth="1"/>
    <col min="189" max="189" width="10.5546875" bestFit="1" customWidth="1"/>
    <col min="190" max="190" width="10.33203125" bestFit="1" customWidth="1"/>
    <col min="191" max="191" width="10.5546875" bestFit="1" customWidth="1"/>
    <col min="192" max="192" width="10.33203125" bestFit="1" customWidth="1"/>
    <col min="193" max="193" width="10.5546875" bestFit="1" customWidth="1"/>
    <col min="194" max="194" width="10.33203125" bestFit="1" customWidth="1"/>
    <col min="195" max="195" width="10.5546875" bestFit="1" customWidth="1"/>
    <col min="196" max="196" width="10.33203125" bestFit="1" customWidth="1"/>
    <col min="197" max="197" width="10.5546875" bestFit="1" customWidth="1"/>
    <col min="198" max="198" width="7.88671875" bestFit="1" customWidth="1"/>
    <col min="199" max="199" width="10.33203125" bestFit="1" customWidth="1"/>
    <col min="200" max="200" width="11.6640625" bestFit="1" customWidth="1"/>
    <col min="201" max="201" width="10.33203125" bestFit="1" customWidth="1"/>
    <col min="202" max="202" width="11.6640625" bestFit="1" customWidth="1"/>
    <col min="203" max="203" width="10.33203125" bestFit="1" customWidth="1"/>
    <col min="204" max="204" width="11.6640625" bestFit="1" customWidth="1"/>
    <col min="205" max="205" width="10.33203125" bestFit="1" customWidth="1"/>
    <col min="206" max="206" width="11.6640625" bestFit="1" customWidth="1"/>
    <col min="207" max="207" width="10.33203125" bestFit="1" customWidth="1"/>
    <col min="208" max="208" width="11.6640625" bestFit="1" customWidth="1"/>
    <col min="209" max="209" width="10.33203125" bestFit="1" customWidth="1"/>
    <col min="210" max="210" width="11.6640625" bestFit="1" customWidth="1"/>
    <col min="211" max="211" width="10.33203125" bestFit="1" customWidth="1"/>
    <col min="212" max="212" width="11.6640625" bestFit="1" customWidth="1"/>
    <col min="213" max="213" width="10.33203125" bestFit="1" customWidth="1"/>
    <col min="214" max="214" width="11.6640625" bestFit="1" customWidth="1"/>
    <col min="215" max="215" width="10.33203125" bestFit="1" customWidth="1"/>
    <col min="216" max="216" width="11.6640625" bestFit="1" customWidth="1"/>
    <col min="217" max="217" width="10.33203125" bestFit="1" customWidth="1"/>
    <col min="218" max="218" width="11.6640625" bestFit="1" customWidth="1"/>
    <col min="219" max="219" width="10.33203125" bestFit="1" customWidth="1"/>
    <col min="220" max="220" width="11.6640625" bestFit="1" customWidth="1"/>
    <col min="221" max="221" width="9" bestFit="1" customWidth="1"/>
    <col min="222" max="222" width="10.33203125" bestFit="1" customWidth="1"/>
    <col min="223" max="223" width="11.44140625" bestFit="1" customWidth="1"/>
    <col min="224" max="224" width="10.33203125" bestFit="1" customWidth="1"/>
    <col min="225" max="225" width="11.44140625" bestFit="1" customWidth="1"/>
    <col min="226" max="226" width="10.33203125" bestFit="1" customWidth="1"/>
    <col min="227" max="227" width="11.44140625" bestFit="1" customWidth="1"/>
    <col min="228" max="228" width="10.33203125" bestFit="1" customWidth="1"/>
    <col min="229" max="229" width="11.44140625" bestFit="1" customWidth="1"/>
    <col min="230" max="230" width="10.33203125" bestFit="1" customWidth="1"/>
    <col min="231" max="231" width="11.44140625" bestFit="1" customWidth="1"/>
    <col min="232" max="232" width="10.33203125" bestFit="1" customWidth="1"/>
    <col min="233" max="233" width="11.44140625" bestFit="1" customWidth="1"/>
    <col min="234" max="234" width="10.33203125" bestFit="1" customWidth="1"/>
    <col min="235" max="235" width="11.44140625" bestFit="1" customWidth="1"/>
    <col min="236" max="236" width="10.33203125" bestFit="1" customWidth="1"/>
    <col min="237" max="237" width="11.44140625" bestFit="1" customWidth="1"/>
    <col min="238" max="238" width="10.33203125" bestFit="1" customWidth="1"/>
    <col min="239" max="239" width="11.44140625" bestFit="1" customWidth="1"/>
    <col min="240" max="240" width="10.33203125" bestFit="1" customWidth="1"/>
    <col min="241" max="241" width="11.44140625" bestFit="1" customWidth="1"/>
    <col min="242" max="242" width="10.33203125" bestFit="1" customWidth="1"/>
    <col min="243" max="243" width="11.44140625" bestFit="1" customWidth="1"/>
    <col min="244" max="244" width="10.33203125" bestFit="1" customWidth="1"/>
    <col min="245" max="245" width="11.44140625" bestFit="1" customWidth="1"/>
    <col min="246" max="246" width="10.33203125" bestFit="1" customWidth="1"/>
    <col min="247" max="247" width="11.44140625" bestFit="1" customWidth="1"/>
    <col min="248" max="248" width="10.33203125" bestFit="1" customWidth="1"/>
    <col min="249" max="249" width="11.44140625" bestFit="1" customWidth="1"/>
    <col min="250" max="250" width="10.33203125" bestFit="1" customWidth="1"/>
    <col min="251" max="251" width="11.44140625" bestFit="1" customWidth="1"/>
    <col min="252" max="252" width="8.77734375" bestFit="1" customWidth="1"/>
    <col min="253" max="253" width="10.33203125" bestFit="1" customWidth="1"/>
    <col min="254" max="254" width="11.21875" bestFit="1" customWidth="1"/>
    <col min="255" max="255" width="10.33203125" bestFit="1" customWidth="1"/>
    <col min="256" max="256" width="11.21875" bestFit="1" customWidth="1"/>
    <col min="257" max="257" width="10.33203125" bestFit="1" customWidth="1"/>
    <col min="258" max="258" width="11.21875" bestFit="1" customWidth="1"/>
    <col min="259" max="259" width="10.33203125" bestFit="1" customWidth="1"/>
    <col min="260" max="260" width="11.21875" bestFit="1" customWidth="1"/>
    <col min="261" max="261" width="10.33203125" bestFit="1" customWidth="1"/>
    <col min="262" max="262" width="11.21875" bestFit="1" customWidth="1"/>
    <col min="263" max="263" width="10.33203125" bestFit="1" customWidth="1"/>
    <col min="264" max="264" width="11.21875" bestFit="1" customWidth="1"/>
    <col min="265" max="265" width="10.33203125" bestFit="1" customWidth="1"/>
    <col min="266" max="266" width="11.21875" bestFit="1" customWidth="1"/>
    <col min="267" max="267" width="10.33203125" bestFit="1" customWidth="1"/>
    <col min="268" max="268" width="11.21875" bestFit="1" customWidth="1"/>
    <col min="269" max="269" width="8.5546875" bestFit="1" customWidth="1"/>
    <col min="270" max="270" width="10.33203125" bestFit="1" customWidth="1"/>
    <col min="271" max="271" width="11.77734375" bestFit="1" customWidth="1"/>
    <col min="272" max="272" width="10.33203125" bestFit="1" customWidth="1"/>
    <col min="273" max="273" width="11.77734375" bestFit="1" customWidth="1"/>
    <col min="274" max="274" width="10.33203125" bestFit="1" customWidth="1"/>
    <col min="275" max="275" width="11.77734375" bestFit="1" customWidth="1"/>
    <col min="276" max="276" width="10.33203125" bestFit="1" customWidth="1"/>
    <col min="277" max="277" width="11.77734375" bestFit="1" customWidth="1"/>
    <col min="278" max="278" width="10.33203125" bestFit="1" customWidth="1"/>
    <col min="279" max="279" width="11.77734375" bestFit="1" customWidth="1"/>
    <col min="280" max="280" width="10.33203125" bestFit="1" customWidth="1"/>
    <col min="281" max="281" width="11.77734375" bestFit="1" customWidth="1"/>
    <col min="282" max="282" width="10.33203125" bestFit="1" customWidth="1"/>
    <col min="283" max="283" width="11.77734375" bestFit="1" customWidth="1"/>
    <col min="284" max="284" width="10.33203125" bestFit="1" customWidth="1"/>
    <col min="285" max="285" width="11.77734375" bestFit="1" customWidth="1"/>
    <col min="286" max="286" width="10.33203125" bestFit="1" customWidth="1"/>
    <col min="287" max="287" width="11.77734375" bestFit="1" customWidth="1"/>
    <col min="288" max="288" width="10.33203125" bestFit="1" customWidth="1"/>
    <col min="289" max="289" width="11.77734375" bestFit="1" customWidth="1"/>
    <col min="290" max="290" width="9.109375" bestFit="1" customWidth="1"/>
    <col min="291" max="291" width="10.33203125" bestFit="1" customWidth="1"/>
    <col min="292" max="292" width="11.44140625" bestFit="1" customWidth="1"/>
    <col min="293" max="293" width="10.33203125" bestFit="1" customWidth="1"/>
    <col min="294" max="294" width="11.44140625" bestFit="1" customWidth="1"/>
    <col min="295" max="295" width="10.33203125" bestFit="1" customWidth="1"/>
    <col min="296" max="296" width="11.44140625" bestFit="1" customWidth="1"/>
    <col min="297" max="297" width="10.33203125" bestFit="1" customWidth="1"/>
    <col min="298" max="298" width="11.44140625" bestFit="1" customWidth="1"/>
    <col min="299" max="299" width="10.33203125" bestFit="1" customWidth="1"/>
    <col min="300" max="300" width="11.44140625" bestFit="1" customWidth="1"/>
    <col min="301" max="301" width="10.33203125" bestFit="1" customWidth="1"/>
    <col min="302" max="302" width="11.44140625" bestFit="1" customWidth="1"/>
    <col min="303" max="303" width="10.33203125" bestFit="1" customWidth="1"/>
    <col min="304" max="304" width="11.44140625" bestFit="1" customWidth="1"/>
    <col min="305" max="305" width="10.33203125" bestFit="1" customWidth="1"/>
    <col min="306" max="306" width="11.44140625" bestFit="1" customWidth="1"/>
    <col min="307" max="307" width="10.33203125" bestFit="1" customWidth="1"/>
    <col min="308" max="308" width="11.44140625" bestFit="1" customWidth="1"/>
    <col min="309" max="309" width="10.33203125" bestFit="1" customWidth="1"/>
    <col min="310" max="310" width="11.44140625" bestFit="1" customWidth="1"/>
    <col min="311" max="311" width="10.33203125" bestFit="1" customWidth="1"/>
    <col min="312" max="312" width="11.44140625" bestFit="1" customWidth="1"/>
    <col min="313" max="313" width="10.33203125" bestFit="1" customWidth="1"/>
    <col min="314" max="314" width="11.44140625" bestFit="1" customWidth="1"/>
    <col min="315" max="315" width="10.33203125" bestFit="1" customWidth="1"/>
    <col min="316" max="316" width="11.44140625" bestFit="1" customWidth="1"/>
    <col min="317" max="317" width="10.33203125" bestFit="1" customWidth="1"/>
    <col min="318" max="318" width="11.44140625" bestFit="1" customWidth="1"/>
    <col min="319" max="319" width="10.33203125" bestFit="1" customWidth="1"/>
    <col min="320" max="320" width="11.44140625" bestFit="1" customWidth="1"/>
    <col min="321" max="321" width="8.77734375" bestFit="1" customWidth="1"/>
    <col min="322" max="322" width="10.77734375" bestFit="1" customWidth="1"/>
  </cols>
  <sheetData>
    <row r="1" spans="1:20" ht="30" x14ac:dyDescent="0.7">
      <c r="A1" s="7" t="s">
        <v>47</v>
      </c>
    </row>
    <row r="3" spans="1:20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O3" s="2"/>
      <c r="P3" s="2"/>
      <c r="Q3" s="2"/>
      <c r="R3" s="2"/>
      <c r="S3" s="2"/>
      <c r="T3" s="2"/>
    </row>
    <row r="4" spans="1:20" outlineLevel="2" x14ac:dyDescent="0.3">
      <c r="A4">
        <v>7</v>
      </c>
      <c r="B4" t="s">
        <v>9</v>
      </c>
      <c r="C4" t="s">
        <v>7</v>
      </c>
      <c r="D4" s="3">
        <v>9062</v>
      </c>
      <c r="E4" s="1">
        <v>42380</v>
      </c>
      <c r="F4" t="s">
        <v>17</v>
      </c>
      <c r="R4" s="3"/>
      <c r="S4" s="1"/>
    </row>
    <row r="5" spans="1:20" outlineLevel="2" x14ac:dyDescent="0.3">
      <c r="A5">
        <v>26</v>
      </c>
      <c r="B5" t="s">
        <v>6</v>
      </c>
      <c r="C5" t="s">
        <v>7</v>
      </c>
      <c r="D5" s="3">
        <v>5154</v>
      </c>
      <c r="E5" s="1">
        <v>42417</v>
      </c>
      <c r="F5" t="s">
        <v>17</v>
      </c>
      <c r="R5" s="3"/>
      <c r="S5" s="1"/>
    </row>
    <row r="6" spans="1:20" outlineLevel="2" x14ac:dyDescent="0.3">
      <c r="A6">
        <v>32</v>
      </c>
      <c r="B6" t="s">
        <v>19</v>
      </c>
      <c r="C6" t="s">
        <v>12</v>
      </c>
      <c r="D6" s="3">
        <v>8892</v>
      </c>
      <c r="E6" s="1">
        <v>42423</v>
      </c>
      <c r="F6" t="s">
        <v>17</v>
      </c>
      <c r="R6" s="3"/>
      <c r="S6" s="1"/>
    </row>
    <row r="7" spans="1:20" outlineLevel="2" x14ac:dyDescent="0.3">
      <c r="A7">
        <v>36</v>
      </c>
      <c r="B7" t="s">
        <v>19</v>
      </c>
      <c r="C7" t="s">
        <v>12</v>
      </c>
      <c r="D7" s="3">
        <v>5718</v>
      </c>
      <c r="E7" s="1">
        <v>42433</v>
      </c>
      <c r="F7" t="s">
        <v>17</v>
      </c>
      <c r="R7" s="3"/>
      <c r="S7" s="1"/>
    </row>
    <row r="8" spans="1:20" outlineLevel="2" x14ac:dyDescent="0.3">
      <c r="A8">
        <v>44</v>
      </c>
      <c r="B8" t="s">
        <v>11</v>
      </c>
      <c r="C8" t="s">
        <v>12</v>
      </c>
      <c r="D8" s="3">
        <v>9400</v>
      </c>
      <c r="E8" s="1">
        <v>42448</v>
      </c>
      <c r="F8" t="s">
        <v>17</v>
      </c>
      <c r="R8" s="3"/>
      <c r="S8" s="1"/>
    </row>
    <row r="9" spans="1:20" outlineLevel="2" x14ac:dyDescent="0.3">
      <c r="A9">
        <v>49</v>
      </c>
      <c r="B9" t="s">
        <v>11</v>
      </c>
      <c r="C9" t="s">
        <v>12</v>
      </c>
      <c r="D9" s="3">
        <v>4029</v>
      </c>
      <c r="E9" s="1">
        <v>42455</v>
      </c>
      <c r="F9" t="s">
        <v>17</v>
      </c>
      <c r="R9" s="3"/>
      <c r="S9" s="1"/>
    </row>
    <row r="10" spans="1:20" outlineLevel="2" x14ac:dyDescent="0.3">
      <c r="A10">
        <v>52</v>
      </c>
      <c r="B10" t="s">
        <v>21</v>
      </c>
      <c r="C10" t="s">
        <v>12</v>
      </c>
      <c r="D10" s="3">
        <v>3663</v>
      </c>
      <c r="E10" s="1">
        <v>42459</v>
      </c>
      <c r="F10" t="s">
        <v>17</v>
      </c>
      <c r="R10" s="3"/>
      <c r="S10" s="1"/>
    </row>
    <row r="11" spans="1:20" outlineLevel="2" x14ac:dyDescent="0.3">
      <c r="A11">
        <v>60</v>
      </c>
      <c r="B11" t="s">
        <v>16</v>
      </c>
      <c r="C11" t="s">
        <v>12</v>
      </c>
      <c r="D11" s="3">
        <v>1113</v>
      </c>
      <c r="E11" s="1">
        <v>42478</v>
      </c>
      <c r="F11" t="s">
        <v>17</v>
      </c>
      <c r="R11" s="3"/>
      <c r="S11" s="1"/>
    </row>
    <row r="12" spans="1:20" outlineLevel="2" x14ac:dyDescent="0.3">
      <c r="A12">
        <v>84</v>
      </c>
      <c r="B12" t="s">
        <v>11</v>
      </c>
      <c r="C12" t="s">
        <v>12</v>
      </c>
      <c r="D12" s="3">
        <v>4248</v>
      </c>
      <c r="E12" s="1">
        <v>42505</v>
      </c>
      <c r="F12" t="s">
        <v>17</v>
      </c>
      <c r="R12" s="3"/>
      <c r="S12" s="1"/>
    </row>
    <row r="13" spans="1:20" outlineLevel="2" x14ac:dyDescent="0.3">
      <c r="A13">
        <v>89</v>
      </c>
      <c r="B13" t="s">
        <v>19</v>
      </c>
      <c r="C13" t="s">
        <v>12</v>
      </c>
      <c r="D13" s="3">
        <v>4264</v>
      </c>
      <c r="E13" s="1">
        <v>42509</v>
      </c>
      <c r="F13" t="s">
        <v>17</v>
      </c>
      <c r="R13" s="3"/>
      <c r="S13" s="1"/>
    </row>
    <row r="14" spans="1:20" outlineLevel="2" x14ac:dyDescent="0.3">
      <c r="A14">
        <v>95</v>
      </c>
      <c r="B14" t="s">
        <v>14</v>
      </c>
      <c r="C14" t="s">
        <v>7</v>
      </c>
      <c r="D14" s="3">
        <v>1002</v>
      </c>
      <c r="E14" s="1">
        <v>42515</v>
      </c>
      <c r="F14" t="s">
        <v>17</v>
      </c>
      <c r="R14" s="3"/>
      <c r="S14" s="1"/>
    </row>
    <row r="15" spans="1:20" outlineLevel="2" x14ac:dyDescent="0.3">
      <c r="A15">
        <v>98</v>
      </c>
      <c r="B15" t="s">
        <v>16</v>
      </c>
      <c r="C15" t="s">
        <v>12</v>
      </c>
      <c r="D15" s="3">
        <v>1380</v>
      </c>
      <c r="E15" s="1">
        <v>42516</v>
      </c>
      <c r="F15" t="s">
        <v>17</v>
      </c>
      <c r="R15" s="3"/>
      <c r="S15" s="1"/>
    </row>
    <row r="16" spans="1:20" outlineLevel="2" x14ac:dyDescent="0.3">
      <c r="A16">
        <v>113</v>
      </c>
      <c r="B16" t="s">
        <v>9</v>
      </c>
      <c r="C16" t="s">
        <v>7</v>
      </c>
      <c r="D16" s="3">
        <v>8891</v>
      </c>
      <c r="E16" s="1">
        <v>42544</v>
      </c>
      <c r="F16" t="s">
        <v>17</v>
      </c>
      <c r="R16" s="3"/>
      <c r="S16" s="1"/>
    </row>
    <row r="17" spans="1:19" outlineLevel="2" x14ac:dyDescent="0.3">
      <c r="A17">
        <v>132</v>
      </c>
      <c r="B17" t="s">
        <v>11</v>
      </c>
      <c r="C17" t="s">
        <v>12</v>
      </c>
      <c r="D17" s="3">
        <v>7966</v>
      </c>
      <c r="E17" s="1">
        <v>42581</v>
      </c>
      <c r="F17" t="s">
        <v>17</v>
      </c>
      <c r="R17" s="3"/>
      <c r="S17" s="1"/>
    </row>
    <row r="18" spans="1:19" outlineLevel="2" x14ac:dyDescent="0.3">
      <c r="A18">
        <v>134</v>
      </c>
      <c r="B18" t="s">
        <v>14</v>
      </c>
      <c r="C18" t="s">
        <v>7</v>
      </c>
      <c r="D18" s="3">
        <v>8416</v>
      </c>
      <c r="E18" s="1">
        <v>42582</v>
      </c>
      <c r="F18" t="s">
        <v>17</v>
      </c>
      <c r="R18" s="3"/>
      <c r="S18" s="1"/>
    </row>
    <row r="19" spans="1:19" outlineLevel="2" x14ac:dyDescent="0.3">
      <c r="A19">
        <v>151</v>
      </c>
      <c r="B19" t="s">
        <v>11</v>
      </c>
      <c r="C19" t="s">
        <v>12</v>
      </c>
      <c r="D19" s="3">
        <v>424</v>
      </c>
      <c r="E19" s="1">
        <v>42618</v>
      </c>
      <c r="F19" t="s">
        <v>17</v>
      </c>
      <c r="R19" s="3"/>
      <c r="S19" s="1"/>
    </row>
    <row r="20" spans="1:19" outlineLevel="2" x14ac:dyDescent="0.3">
      <c r="A20">
        <v>162</v>
      </c>
      <c r="B20" t="s">
        <v>21</v>
      </c>
      <c r="C20" t="s">
        <v>12</v>
      </c>
      <c r="D20" s="3">
        <v>5523</v>
      </c>
      <c r="E20" s="1">
        <v>42638</v>
      </c>
      <c r="F20" t="s">
        <v>17</v>
      </c>
      <c r="R20" s="3"/>
      <c r="S20" s="1"/>
    </row>
    <row r="21" spans="1:19" outlineLevel="2" x14ac:dyDescent="0.3">
      <c r="A21">
        <v>165</v>
      </c>
      <c r="B21" t="s">
        <v>16</v>
      </c>
      <c r="C21" t="s">
        <v>12</v>
      </c>
      <c r="D21" s="3">
        <v>6187</v>
      </c>
      <c r="E21" s="1">
        <v>42640</v>
      </c>
      <c r="F21" t="s">
        <v>17</v>
      </c>
      <c r="R21" s="3"/>
      <c r="S21" s="1"/>
    </row>
    <row r="22" spans="1:19" outlineLevel="2" x14ac:dyDescent="0.3">
      <c r="A22">
        <v>168</v>
      </c>
      <c r="B22" t="s">
        <v>11</v>
      </c>
      <c r="C22" t="s">
        <v>12</v>
      </c>
      <c r="D22" s="3">
        <v>793</v>
      </c>
      <c r="E22" s="1">
        <v>42646</v>
      </c>
      <c r="F22" t="s">
        <v>17</v>
      </c>
      <c r="R22" s="3"/>
      <c r="S22" s="1"/>
    </row>
    <row r="23" spans="1:19" outlineLevel="2" x14ac:dyDescent="0.3">
      <c r="A23">
        <v>175</v>
      </c>
      <c r="B23" t="s">
        <v>11</v>
      </c>
      <c r="C23" t="s">
        <v>12</v>
      </c>
      <c r="D23" s="3">
        <v>7273</v>
      </c>
      <c r="E23" s="1">
        <v>42668</v>
      </c>
      <c r="F23" t="s">
        <v>17</v>
      </c>
      <c r="R23" s="3"/>
      <c r="S23" s="1"/>
    </row>
    <row r="24" spans="1:19" outlineLevel="2" x14ac:dyDescent="0.3">
      <c r="A24">
        <v>177</v>
      </c>
      <c r="B24" t="s">
        <v>11</v>
      </c>
      <c r="C24" t="s">
        <v>12</v>
      </c>
      <c r="D24" s="3">
        <v>1197</v>
      </c>
      <c r="E24" s="1">
        <v>42669</v>
      </c>
      <c r="F24" t="s">
        <v>17</v>
      </c>
      <c r="R24" s="3"/>
      <c r="S24" s="1"/>
    </row>
    <row r="25" spans="1:19" outlineLevel="2" x14ac:dyDescent="0.3">
      <c r="A25">
        <v>178</v>
      </c>
      <c r="B25" t="s">
        <v>14</v>
      </c>
      <c r="C25" t="s">
        <v>7</v>
      </c>
      <c r="D25" s="3">
        <v>5015</v>
      </c>
      <c r="E25" s="1">
        <v>42669</v>
      </c>
      <c r="F25" t="s">
        <v>17</v>
      </c>
      <c r="R25" s="3"/>
      <c r="S25" s="1"/>
    </row>
    <row r="26" spans="1:19" outlineLevel="2" x14ac:dyDescent="0.3">
      <c r="A26">
        <v>189</v>
      </c>
      <c r="B26" t="s">
        <v>11</v>
      </c>
      <c r="C26" t="s">
        <v>12</v>
      </c>
      <c r="D26" s="3">
        <v>9014</v>
      </c>
      <c r="E26" s="1">
        <v>42702</v>
      </c>
      <c r="F26" t="s">
        <v>17</v>
      </c>
      <c r="R26" s="3"/>
      <c r="S26" s="1"/>
    </row>
    <row r="27" spans="1:19" outlineLevel="2" x14ac:dyDescent="0.3">
      <c r="A27">
        <v>197</v>
      </c>
      <c r="B27" t="s">
        <v>11</v>
      </c>
      <c r="C27" t="s">
        <v>12</v>
      </c>
      <c r="D27" s="3">
        <v>8377</v>
      </c>
      <c r="E27" s="1">
        <v>42716</v>
      </c>
      <c r="F27" t="s">
        <v>17</v>
      </c>
      <c r="R27" s="3"/>
      <c r="S27" s="1"/>
    </row>
    <row r="28" spans="1:19" outlineLevel="2" x14ac:dyDescent="0.3">
      <c r="A28">
        <v>201</v>
      </c>
      <c r="B28" t="s">
        <v>19</v>
      </c>
      <c r="C28" t="s">
        <v>12</v>
      </c>
      <c r="D28" s="3">
        <v>1760</v>
      </c>
      <c r="E28" s="1">
        <v>42720</v>
      </c>
      <c r="F28" t="s">
        <v>17</v>
      </c>
      <c r="R28" s="3"/>
      <c r="S28" s="1"/>
    </row>
    <row r="29" spans="1:19" outlineLevel="2" x14ac:dyDescent="0.3">
      <c r="A29">
        <v>212</v>
      </c>
      <c r="B29" t="s">
        <v>6</v>
      </c>
      <c r="C29" t="s">
        <v>7</v>
      </c>
      <c r="D29" s="3">
        <v>2613</v>
      </c>
      <c r="E29" s="1">
        <v>42733</v>
      </c>
      <c r="F29" t="s">
        <v>17</v>
      </c>
      <c r="R29" s="3"/>
      <c r="S29" s="1"/>
    </row>
    <row r="30" spans="1:19" outlineLevel="2" x14ac:dyDescent="0.3">
      <c r="A30">
        <v>213</v>
      </c>
      <c r="B30" t="s">
        <v>6</v>
      </c>
      <c r="C30" t="s">
        <v>7</v>
      </c>
      <c r="D30" s="3">
        <v>339</v>
      </c>
      <c r="E30" s="1">
        <v>42734</v>
      </c>
      <c r="F30" t="s">
        <v>17</v>
      </c>
      <c r="R30" s="3"/>
      <c r="S30" s="1"/>
    </row>
    <row r="31" spans="1:19" outlineLevel="1" x14ac:dyDescent="0.3">
      <c r="D31" s="3">
        <f>SUBTOTAL(9,D4:D30)</f>
        <v>131713</v>
      </c>
      <c r="E31" s="1"/>
      <c r="F31" s="2" t="s">
        <v>22</v>
      </c>
      <c r="R31" s="3"/>
      <c r="S31" s="1"/>
    </row>
    <row r="32" spans="1:19" outlineLevel="2" x14ac:dyDescent="0.3">
      <c r="A32">
        <v>4</v>
      </c>
      <c r="B32" t="s">
        <v>11</v>
      </c>
      <c r="C32" t="s">
        <v>12</v>
      </c>
      <c r="D32" s="3">
        <v>8384</v>
      </c>
      <c r="E32" s="1">
        <v>42379</v>
      </c>
      <c r="F32" t="s">
        <v>13</v>
      </c>
      <c r="R32" s="3"/>
      <c r="S32" s="1"/>
    </row>
    <row r="33" spans="1:19" outlineLevel="2" x14ac:dyDescent="0.3">
      <c r="A33">
        <v>10</v>
      </c>
      <c r="B33" t="s">
        <v>19</v>
      </c>
      <c r="C33" t="s">
        <v>12</v>
      </c>
      <c r="D33" s="3">
        <v>7431</v>
      </c>
      <c r="E33" s="1">
        <v>42385</v>
      </c>
      <c r="F33" t="s">
        <v>13</v>
      </c>
      <c r="R33" s="3"/>
      <c r="S33" s="1"/>
    </row>
    <row r="34" spans="1:19" outlineLevel="2" x14ac:dyDescent="0.3">
      <c r="A34">
        <v>14</v>
      </c>
      <c r="B34" t="s">
        <v>9</v>
      </c>
      <c r="C34" t="s">
        <v>7</v>
      </c>
      <c r="D34" s="3">
        <v>2824</v>
      </c>
      <c r="E34" s="1">
        <v>42391</v>
      </c>
      <c r="F34" t="s">
        <v>13</v>
      </c>
      <c r="R34" s="3"/>
      <c r="S34" s="1"/>
    </row>
    <row r="35" spans="1:19" outlineLevel="2" x14ac:dyDescent="0.3">
      <c r="A35">
        <v>23</v>
      </c>
      <c r="B35" t="s">
        <v>11</v>
      </c>
      <c r="C35" t="s">
        <v>12</v>
      </c>
      <c r="D35" s="3">
        <v>3642</v>
      </c>
      <c r="E35" s="1">
        <v>42414</v>
      </c>
      <c r="F35" t="s">
        <v>13</v>
      </c>
      <c r="R35" s="3"/>
      <c r="S35" s="1"/>
    </row>
    <row r="36" spans="1:19" outlineLevel="2" x14ac:dyDescent="0.3">
      <c r="A36">
        <v>43</v>
      </c>
      <c r="B36" t="s">
        <v>11</v>
      </c>
      <c r="C36" t="s">
        <v>12</v>
      </c>
      <c r="D36" s="3">
        <v>135</v>
      </c>
      <c r="E36" s="1">
        <v>42448</v>
      </c>
      <c r="F36" t="s">
        <v>13</v>
      </c>
      <c r="R36" s="3"/>
      <c r="S36" s="1"/>
    </row>
    <row r="37" spans="1:19" outlineLevel="2" x14ac:dyDescent="0.3">
      <c r="A37">
        <v>54</v>
      </c>
      <c r="B37" t="s">
        <v>19</v>
      </c>
      <c r="C37" t="s">
        <v>12</v>
      </c>
      <c r="D37" s="3">
        <v>4364</v>
      </c>
      <c r="E37" s="1">
        <v>42461</v>
      </c>
      <c r="F37" t="s">
        <v>13</v>
      </c>
      <c r="R37" s="3"/>
      <c r="S37" s="1"/>
    </row>
    <row r="38" spans="1:19" outlineLevel="2" x14ac:dyDescent="0.3">
      <c r="A38">
        <v>62</v>
      </c>
      <c r="B38" t="s">
        <v>9</v>
      </c>
      <c r="C38" t="s">
        <v>7</v>
      </c>
      <c r="D38" s="3">
        <v>9231</v>
      </c>
      <c r="E38" s="1">
        <v>42482</v>
      </c>
      <c r="F38" t="s">
        <v>13</v>
      </c>
      <c r="R38" s="3"/>
      <c r="S38" s="1"/>
    </row>
    <row r="39" spans="1:19" outlineLevel="2" x14ac:dyDescent="0.3">
      <c r="A39">
        <v>64</v>
      </c>
      <c r="B39" t="s">
        <v>19</v>
      </c>
      <c r="C39" t="s">
        <v>12</v>
      </c>
      <c r="D39" s="3">
        <v>2763</v>
      </c>
      <c r="E39" s="1">
        <v>42485</v>
      </c>
      <c r="F39" t="s">
        <v>13</v>
      </c>
      <c r="R39" s="3"/>
      <c r="S39" s="1"/>
    </row>
    <row r="40" spans="1:19" outlineLevel="2" x14ac:dyDescent="0.3">
      <c r="A40">
        <v>73</v>
      </c>
      <c r="B40" t="s">
        <v>16</v>
      </c>
      <c r="C40" t="s">
        <v>12</v>
      </c>
      <c r="D40" s="3">
        <v>6295</v>
      </c>
      <c r="E40" s="1">
        <v>42493</v>
      </c>
      <c r="F40" t="s">
        <v>13</v>
      </c>
      <c r="R40" s="3"/>
      <c r="S40" s="1"/>
    </row>
    <row r="41" spans="1:19" outlineLevel="2" x14ac:dyDescent="0.3">
      <c r="A41">
        <v>81</v>
      </c>
      <c r="B41" t="s">
        <v>11</v>
      </c>
      <c r="C41" t="s">
        <v>12</v>
      </c>
      <c r="D41" s="3">
        <v>6007</v>
      </c>
      <c r="E41" s="1">
        <v>42502</v>
      </c>
      <c r="F41" t="s">
        <v>13</v>
      </c>
      <c r="R41" s="3"/>
      <c r="S41" s="1"/>
    </row>
    <row r="42" spans="1:19" outlineLevel="2" x14ac:dyDescent="0.3">
      <c r="A42">
        <v>97</v>
      </c>
      <c r="B42" t="s">
        <v>16</v>
      </c>
      <c r="C42" t="s">
        <v>12</v>
      </c>
      <c r="D42" s="3">
        <v>3644</v>
      </c>
      <c r="E42" s="1">
        <v>42516</v>
      </c>
      <c r="F42" t="s">
        <v>13</v>
      </c>
      <c r="R42" s="3"/>
      <c r="S42" s="1"/>
    </row>
    <row r="43" spans="1:19" outlineLevel="2" x14ac:dyDescent="0.3">
      <c r="A43">
        <v>105</v>
      </c>
      <c r="B43" t="s">
        <v>21</v>
      </c>
      <c r="C43" t="s">
        <v>12</v>
      </c>
      <c r="D43" s="3">
        <v>3767</v>
      </c>
      <c r="E43" s="1">
        <v>42519</v>
      </c>
      <c r="F43" t="s">
        <v>13</v>
      </c>
      <c r="R43" s="3"/>
      <c r="S43" s="1"/>
    </row>
    <row r="44" spans="1:19" outlineLevel="2" x14ac:dyDescent="0.3">
      <c r="A44">
        <v>108</v>
      </c>
      <c r="B44" t="s">
        <v>19</v>
      </c>
      <c r="C44" t="s">
        <v>12</v>
      </c>
      <c r="D44" s="3">
        <v>521</v>
      </c>
      <c r="E44" s="1">
        <v>42525</v>
      </c>
      <c r="F44" t="s">
        <v>13</v>
      </c>
      <c r="R44" s="3"/>
      <c r="S44" s="1"/>
    </row>
    <row r="45" spans="1:19" outlineLevel="2" x14ac:dyDescent="0.3">
      <c r="A45">
        <v>111</v>
      </c>
      <c r="B45" t="s">
        <v>11</v>
      </c>
      <c r="C45" t="s">
        <v>12</v>
      </c>
      <c r="D45" s="3">
        <v>6941</v>
      </c>
      <c r="E45" s="1">
        <v>42541</v>
      </c>
      <c r="F45" t="s">
        <v>13</v>
      </c>
      <c r="R45" s="3"/>
      <c r="S45" s="1"/>
    </row>
    <row r="46" spans="1:19" outlineLevel="2" x14ac:dyDescent="0.3">
      <c r="A46">
        <v>119</v>
      </c>
      <c r="B46" t="s">
        <v>11</v>
      </c>
      <c r="C46" t="s">
        <v>12</v>
      </c>
      <c r="D46" s="3">
        <v>8530</v>
      </c>
      <c r="E46" s="1">
        <v>42556</v>
      </c>
      <c r="F46" t="s">
        <v>13</v>
      </c>
      <c r="R46" s="3"/>
      <c r="S46" s="1"/>
    </row>
    <row r="47" spans="1:19" outlineLevel="2" x14ac:dyDescent="0.3">
      <c r="A47">
        <v>144</v>
      </c>
      <c r="B47" t="s">
        <v>19</v>
      </c>
      <c r="C47" t="s">
        <v>12</v>
      </c>
      <c r="D47" s="3">
        <v>7333</v>
      </c>
      <c r="E47" s="1">
        <v>42609</v>
      </c>
      <c r="F47" t="s">
        <v>13</v>
      </c>
      <c r="R47" s="3"/>
      <c r="S47" s="1"/>
    </row>
    <row r="48" spans="1:19" outlineLevel="2" x14ac:dyDescent="0.3">
      <c r="A48">
        <v>155</v>
      </c>
      <c r="B48" t="s">
        <v>9</v>
      </c>
      <c r="C48" t="s">
        <v>7</v>
      </c>
      <c r="D48" s="3">
        <v>352</v>
      </c>
      <c r="E48" s="1">
        <v>42622</v>
      </c>
      <c r="F48" t="s">
        <v>13</v>
      </c>
      <c r="R48" s="3"/>
      <c r="S48" s="1"/>
    </row>
    <row r="49" spans="1:19" outlineLevel="2" x14ac:dyDescent="0.3">
      <c r="A49">
        <v>188</v>
      </c>
      <c r="B49" t="s">
        <v>16</v>
      </c>
      <c r="C49" t="s">
        <v>12</v>
      </c>
      <c r="D49" s="3">
        <v>9990</v>
      </c>
      <c r="E49" s="1">
        <v>42702</v>
      </c>
      <c r="F49" t="s">
        <v>13</v>
      </c>
      <c r="R49" s="3"/>
      <c r="S49" s="1"/>
    </row>
    <row r="50" spans="1:19" outlineLevel="2" x14ac:dyDescent="0.3">
      <c r="A50">
        <v>196</v>
      </c>
      <c r="B50" t="s">
        <v>11</v>
      </c>
      <c r="C50" t="s">
        <v>12</v>
      </c>
      <c r="D50" s="3">
        <v>136</v>
      </c>
      <c r="E50" s="1">
        <v>42716</v>
      </c>
      <c r="F50" t="s">
        <v>13</v>
      </c>
      <c r="R50" s="3"/>
      <c r="S50" s="1"/>
    </row>
    <row r="51" spans="1:19" outlineLevel="2" x14ac:dyDescent="0.3">
      <c r="A51">
        <v>205</v>
      </c>
      <c r="B51" t="s">
        <v>19</v>
      </c>
      <c r="C51" t="s">
        <v>12</v>
      </c>
      <c r="D51" s="3">
        <v>2455</v>
      </c>
      <c r="E51" s="1">
        <v>42724</v>
      </c>
      <c r="F51" t="s">
        <v>13</v>
      </c>
      <c r="R51" s="3"/>
      <c r="S51" s="1"/>
    </row>
    <row r="52" spans="1:19" outlineLevel="1" x14ac:dyDescent="0.3">
      <c r="D52" s="3">
        <f>SUBTOTAL(9,D32:D51)</f>
        <v>94745</v>
      </c>
      <c r="E52" s="1"/>
      <c r="F52" s="2" t="s">
        <v>23</v>
      </c>
      <c r="R52" s="3"/>
      <c r="S52" s="1"/>
    </row>
    <row r="53" spans="1:19" outlineLevel="2" x14ac:dyDescent="0.3">
      <c r="A53">
        <v>9</v>
      </c>
      <c r="B53" t="s">
        <v>19</v>
      </c>
      <c r="C53" t="s">
        <v>12</v>
      </c>
      <c r="D53" s="3">
        <v>2417</v>
      </c>
      <c r="E53" s="1">
        <v>42385</v>
      </c>
      <c r="F53" t="s">
        <v>20</v>
      </c>
      <c r="R53" s="3"/>
      <c r="S53" s="1"/>
    </row>
    <row r="54" spans="1:19" outlineLevel="2" x14ac:dyDescent="0.3">
      <c r="A54">
        <v>15</v>
      </c>
      <c r="B54" t="s">
        <v>19</v>
      </c>
      <c r="C54" t="s">
        <v>12</v>
      </c>
      <c r="D54" s="3">
        <v>6946</v>
      </c>
      <c r="E54" s="1">
        <v>42393</v>
      </c>
      <c r="F54" t="s">
        <v>20</v>
      </c>
      <c r="R54" s="3"/>
      <c r="S54" s="1"/>
    </row>
    <row r="55" spans="1:19" outlineLevel="2" x14ac:dyDescent="0.3">
      <c r="A55">
        <v>21</v>
      </c>
      <c r="B55" t="s">
        <v>16</v>
      </c>
      <c r="C55" t="s">
        <v>12</v>
      </c>
      <c r="D55" s="3">
        <v>2256</v>
      </c>
      <c r="E55" s="1">
        <v>42404</v>
      </c>
      <c r="F55" t="s">
        <v>20</v>
      </c>
      <c r="R55" s="3"/>
      <c r="S55" s="1"/>
    </row>
    <row r="56" spans="1:19" outlineLevel="2" x14ac:dyDescent="0.3">
      <c r="A56">
        <v>27</v>
      </c>
      <c r="B56" t="s">
        <v>21</v>
      </c>
      <c r="C56" t="s">
        <v>12</v>
      </c>
      <c r="D56" s="3">
        <v>7388</v>
      </c>
      <c r="E56" s="1">
        <v>42418</v>
      </c>
      <c r="F56" t="s">
        <v>20</v>
      </c>
      <c r="R56" s="3"/>
      <c r="S56" s="1"/>
    </row>
    <row r="57" spans="1:19" outlineLevel="2" x14ac:dyDescent="0.3">
      <c r="A57">
        <v>30</v>
      </c>
      <c r="B57" t="s">
        <v>19</v>
      </c>
      <c r="C57" t="s">
        <v>12</v>
      </c>
      <c r="D57" s="3">
        <v>7602</v>
      </c>
      <c r="E57" s="1">
        <v>42421</v>
      </c>
      <c r="F57" t="s">
        <v>20</v>
      </c>
      <c r="R57" s="3"/>
      <c r="S57" s="1"/>
    </row>
    <row r="58" spans="1:19" outlineLevel="2" x14ac:dyDescent="0.3">
      <c r="A58">
        <v>33</v>
      </c>
      <c r="B58" t="s">
        <v>19</v>
      </c>
      <c r="C58" t="s">
        <v>12</v>
      </c>
      <c r="D58" s="3">
        <v>2060</v>
      </c>
      <c r="E58" s="1">
        <v>42429</v>
      </c>
      <c r="F58" t="s">
        <v>20</v>
      </c>
      <c r="R58" s="3"/>
      <c r="S58" s="1"/>
    </row>
    <row r="59" spans="1:19" outlineLevel="2" x14ac:dyDescent="0.3">
      <c r="A59">
        <v>35</v>
      </c>
      <c r="B59" t="s">
        <v>19</v>
      </c>
      <c r="C59" t="s">
        <v>12</v>
      </c>
      <c r="D59" s="3">
        <v>6509</v>
      </c>
      <c r="E59" s="1">
        <v>42430</v>
      </c>
      <c r="F59" t="s">
        <v>20</v>
      </c>
      <c r="R59" s="3"/>
      <c r="S59" s="1"/>
    </row>
    <row r="60" spans="1:19" outlineLevel="2" x14ac:dyDescent="0.3">
      <c r="A60">
        <v>42</v>
      </c>
      <c r="B60" t="s">
        <v>9</v>
      </c>
      <c r="C60" t="s">
        <v>7</v>
      </c>
      <c r="D60" s="3">
        <v>5341</v>
      </c>
      <c r="E60" s="1">
        <v>42445</v>
      </c>
      <c r="F60" t="s">
        <v>20</v>
      </c>
      <c r="R60" s="3"/>
      <c r="S60" s="1"/>
    </row>
    <row r="61" spans="1:19" outlineLevel="2" x14ac:dyDescent="0.3">
      <c r="A61">
        <v>51</v>
      </c>
      <c r="B61" t="s">
        <v>11</v>
      </c>
      <c r="C61" t="s">
        <v>12</v>
      </c>
      <c r="D61" s="3">
        <v>4781</v>
      </c>
      <c r="E61" s="1">
        <v>42458</v>
      </c>
      <c r="F61" t="s">
        <v>20</v>
      </c>
      <c r="R61" s="3"/>
      <c r="S61" s="1"/>
    </row>
    <row r="62" spans="1:19" outlineLevel="2" x14ac:dyDescent="0.3">
      <c r="A62">
        <v>53</v>
      </c>
      <c r="B62" t="s">
        <v>19</v>
      </c>
      <c r="C62" t="s">
        <v>12</v>
      </c>
      <c r="D62" s="3">
        <v>6331</v>
      </c>
      <c r="E62" s="1">
        <v>42461</v>
      </c>
      <c r="F62" t="s">
        <v>20</v>
      </c>
      <c r="R62" s="3"/>
      <c r="S62" s="1"/>
    </row>
    <row r="63" spans="1:19" outlineLevel="2" x14ac:dyDescent="0.3">
      <c r="A63">
        <v>66</v>
      </c>
      <c r="B63" t="s">
        <v>11</v>
      </c>
      <c r="C63" t="s">
        <v>12</v>
      </c>
      <c r="D63" s="3">
        <v>2427</v>
      </c>
      <c r="E63" s="1">
        <v>42490</v>
      </c>
      <c r="F63" t="s">
        <v>20</v>
      </c>
      <c r="R63" s="3"/>
      <c r="S63" s="1"/>
    </row>
    <row r="64" spans="1:19" outlineLevel="2" x14ac:dyDescent="0.3">
      <c r="A64">
        <v>75</v>
      </c>
      <c r="B64" t="s">
        <v>19</v>
      </c>
      <c r="C64" t="s">
        <v>12</v>
      </c>
      <c r="D64" s="3">
        <v>4325</v>
      </c>
      <c r="E64" s="1">
        <v>42495</v>
      </c>
      <c r="F64" t="s">
        <v>20</v>
      </c>
      <c r="R64" s="3"/>
      <c r="S64" s="1"/>
    </row>
    <row r="65" spans="1:19" outlineLevel="2" x14ac:dyDescent="0.3">
      <c r="A65">
        <v>79</v>
      </c>
      <c r="B65" t="s">
        <v>19</v>
      </c>
      <c r="C65" t="s">
        <v>12</v>
      </c>
      <c r="D65" s="3">
        <v>7671</v>
      </c>
      <c r="E65" s="1">
        <v>42498</v>
      </c>
      <c r="F65" t="s">
        <v>20</v>
      </c>
      <c r="R65" s="3"/>
      <c r="S65" s="1"/>
    </row>
    <row r="66" spans="1:19" outlineLevel="2" x14ac:dyDescent="0.3">
      <c r="A66">
        <v>85</v>
      </c>
      <c r="B66" t="s">
        <v>11</v>
      </c>
      <c r="C66" t="s">
        <v>12</v>
      </c>
      <c r="D66" s="3">
        <v>9543</v>
      </c>
      <c r="E66" s="1">
        <v>42506</v>
      </c>
      <c r="F66" t="s">
        <v>20</v>
      </c>
      <c r="R66" s="3"/>
      <c r="S66" s="1"/>
    </row>
    <row r="67" spans="1:19" outlineLevel="2" x14ac:dyDescent="0.3">
      <c r="A67">
        <v>101</v>
      </c>
      <c r="B67" t="s">
        <v>19</v>
      </c>
      <c r="C67" t="s">
        <v>12</v>
      </c>
      <c r="D67" s="3">
        <v>2193</v>
      </c>
      <c r="E67" s="1">
        <v>42517</v>
      </c>
      <c r="F67" t="s">
        <v>20</v>
      </c>
      <c r="R67" s="3"/>
      <c r="S67" s="1"/>
    </row>
    <row r="68" spans="1:19" outlineLevel="2" x14ac:dyDescent="0.3">
      <c r="A68">
        <v>109</v>
      </c>
      <c r="B68" t="s">
        <v>19</v>
      </c>
      <c r="C68" t="s">
        <v>12</v>
      </c>
      <c r="D68" s="3">
        <v>5605</v>
      </c>
      <c r="E68" s="1">
        <v>42531</v>
      </c>
      <c r="F68" t="s">
        <v>20</v>
      </c>
      <c r="R68" s="3"/>
      <c r="S68" s="1"/>
    </row>
    <row r="69" spans="1:19" outlineLevel="2" x14ac:dyDescent="0.3">
      <c r="A69">
        <v>114</v>
      </c>
      <c r="B69" t="s">
        <v>11</v>
      </c>
      <c r="C69" t="s">
        <v>12</v>
      </c>
      <c r="D69" s="3">
        <v>107</v>
      </c>
      <c r="E69" s="1">
        <v>42546</v>
      </c>
      <c r="F69" t="s">
        <v>20</v>
      </c>
      <c r="R69" s="3"/>
      <c r="S69" s="1"/>
    </row>
    <row r="70" spans="1:19" outlineLevel="2" x14ac:dyDescent="0.3">
      <c r="A70">
        <v>118</v>
      </c>
      <c r="B70" t="s">
        <v>11</v>
      </c>
      <c r="C70" t="s">
        <v>12</v>
      </c>
      <c r="D70" s="3">
        <v>5002</v>
      </c>
      <c r="E70" s="1">
        <v>42553</v>
      </c>
      <c r="F70" t="s">
        <v>20</v>
      </c>
      <c r="R70" s="3"/>
      <c r="S70" s="1"/>
    </row>
    <row r="71" spans="1:19" outlineLevel="2" x14ac:dyDescent="0.3">
      <c r="A71">
        <v>135</v>
      </c>
      <c r="B71" t="s">
        <v>11</v>
      </c>
      <c r="C71" t="s">
        <v>12</v>
      </c>
      <c r="D71" s="3">
        <v>7144</v>
      </c>
      <c r="E71" s="1">
        <v>42583</v>
      </c>
      <c r="F71" t="s">
        <v>20</v>
      </c>
      <c r="R71" s="3"/>
      <c r="S71" s="1"/>
    </row>
    <row r="72" spans="1:19" outlineLevel="2" x14ac:dyDescent="0.3">
      <c r="A72">
        <v>141</v>
      </c>
      <c r="B72" t="s">
        <v>19</v>
      </c>
      <c r="C72" t="s">
        <v>12</v>
      </c>
      <c r="D72" s="3">
        <v>3844</v>
      </c>
      <c r="E72" s="1">
        <v>42605</v>
      </c>
      <c r="F72" t="s">
        <v>20</v>
      </c>
      <c r="R72" s="3"/>
      <c r="S72" s="1"/>
    </row>
    <row r="73" spans="1:19" outlineLevel="2" x14ac:dyDescent="0.3">
      <c r="A73">
        <v>142</v>
      </c>
      <c r="B73" t="s">
        <v>19</v>
      </c>
      <c r="C73" t="s">
        <v>12</v>
      </c>
      <c r="D73" s="3">
        <v>7490</v>
      </c>
      <c r="E73" s="1">
        <v>42606</v>
      </c>
      <c r="F73" t="s">
        <v>20</v>
      </c>
      <c r="R73" s="3"/>
      <c r="S73" s="1"/>
    </row>
    <row r="74" spans="1:19" outlineLevel="2" x14ac:dyDescent="0.3">
      <c r="A74">
        <v>157</v>
      </c>
      <c r="B74" t="s">
        <v>11</v>
      </c>
      <c r="C74" t="s">
        <v>12</v>
      </c>
      <c r="D74" s="3">
        <v>7090</v>
      </c>
      <c r="E74" s="1">
        <v>42624</v>
      </c>
      <c r="F74" t="s">
        <v>20</v>
      </c>
      <c r="R74" s="3"/>
      <c r="S74" s="1"/>
    </row>
    <row r="75" spans="1:19" outlineLevel="2" x14ac:dyDescent="0.3">
      <c r="A75">
        <v>172</v>
      </c>
      <c r="B75" t="s">
        <v>19</v>
      </c>
      <c r="C75" t="s">
        <v>12</v>
      </c>
      <c r="D75" s="3">
        <v>8160</v>
      </c>
      <c r="E75" s="1">
        <v>42659</v>
      </c>
      <c r="F75" t="s">
        <v>20</v>
      </c>
      <c r="R75" s="3"/>
      <c r="S75" s="1"/>
    </row>
    <row r="76" spans="1:19" outlineLevel="2" x14ac:dyDescent="0.3">
      <c r="A76">
        <v>183</v>
      </c>
      <c r="B76" t="s">
        <v>19</v>
      </c>
      <c r="C76" t="s">
        <v>12</v>
      </c>
      <c r="D76" s="3">
        <v>5321</v>
      </c>
      <c r="E76" s="1">
        <v>42686</v>
      </c>
      <c r="F76" t="s">
        <v>20</v>
      </c>
      <c r="R76" s="3"/>
      <c r="S76" s="1"/>
    </row>
    <row r="77" spans="1:19" outlineLevel="2" x14ac:dyDescent="0.3">
      <c r="A77">
        <v>190</v>
      </c>
      <c r="B77" t="s">
        <v>19</v>
      </c>
      <c r="C77" t="s">
        <v>12</v>
      </c>
      <c r="D77" s="3">
        <v>1942</v>
      </c>
      <c r="E77" s="1">
        <v>42703</v>
      </c>
      <c r="F77" t="s">
        <v>20</v>
      </c>
      <c r="R77" s="3"/>
      <c r="S77" s="1"/>
    </row>
    <row r="78" spans="1:19" outlineLevel="2" x14ac:dyDescent="0.3">
      <c r="A78">
        <v>193</v>
      </c>
      <c r="B78" t="s">
        <v>6</v>
      </c>
      <c r="C78" t="s">
        <v>7</v>
      </c>
      <c r="D78" s="3">
        <v>9104</v>
      </c>
      <c r="E78" s="1">
        <v>42708</v>
      </c>
      <c r="F78" t="s">
        <v>20</v>
      </c>
      <c r="R78" s="3"/>
      <c r="S78" s="1"/>
    </row>
    <row r="79" spans="1:19" outlineLevel="2" x14ac:dyDescent="0.3">
      <c r="A79">
        <v>209</v>
      </c>
      <c r="B79" t="s">
        <v>19</v>
      </c>
      <c r="C79" t="s">
        <v>12</v>
      </c>
      <c r="D79" s="3">
        <v>1777</v>
      </c>
      <c r="E79" s="1">
        <v>42732</v>
      </c>
      <c r="F79" t="s">
        <v>20</v>
      </c>
      <c r="R79" s="3"/>
      <c r="S79" s="1"/>
    </row>
    <row r="80" spans="1:19" outlineLevel="2" x14ac:dyDescent="0.3">
      <c r="A80">
        <v>210</v>
      </c>
      <c r="B80" t="s">
        <v>14</v>
      </c>
      <c r="C80" t="s">
        <v>7</v>
      </c>
      <c r="D80" s="3">
        <v>680</v>
      </c>
      <c r="E80" s="1">
        <v>42732</v>
      </c>
      <c r="F80" t="s">
        <v>20</v>
      </c>
      <c r="R80" s="3"/>
      <c r="S80" s="1"/>
    </row>
    <row r="81" spans="1:19" outlineLevel="1" x14ac:dyDescent="0.3">
      <c r="D81" s="3">
        <f>SUBTOTAL(9,D53:D80)</f>
        <v>141056</v>
      </c>
      <c r="E81" s="1"/>
      <c r="F81" s="2" t="s">
        <v>24</v>
      </c>
      <c r="R81" s="3"/>
      <c r="S81" s="1"/>
    </row>
    <row r="82" spans="1:19" outlineLevel="2" x14ac:dyDescent="0.3">
      <c r="A82">
        <v>5</v>
      </c>
      <c r="B82" t="s">
        <v>14</v>
      </c>
      <c r="C82" t="s">
        <v>7</v>
      </c>
      <c r="D82" s="3">
        <v>2626</v>
      </c>
      <c r="E82" s="1">
        <v>42379</v>
      </c>
      <c r="F82" t="s">
        <v>15</v>
      </c>
      <c r="R82" s="3"/>
      <c r="S82" s="1"/>
    </row>
    <row r="83" spans="1:19" outlineLevel="2" x14ac:dyDescent="0.3">
      <c r="A83">
        <v>11</v>
      </c>
      <c r="B83" t="s">
        <v>11</v>
      </c>
      <c r="C83" t="s">
        <v>12</v>
      </c>
      <c r="D83" s="3">
        <v>8250</v>
      </c>
      <c r="E83" s="1">
        <v>42385</v>
      </c>
      <c r="F83" t="s">
        <v>15</v>
      </c>
      <c r="R83" s="3"/>
      <c r="S83" s="1"/>
    </row>
    <row r="84" spans="1:19" outlineLevel="2" x14ac:dyDescent="0.3">
      <c r="A84">
        <v>13</v>
      </c>
      <c r="B84" t="s">
        <v>6</v>
      </c>
      <c r="C84" t="s">
        <v>7</v>
      </c>
      <c r="D84" s="3">
        <v>1903</v>
      </c>
      <c r="E84" s="1">
        <v>42389</v>
      </c>
      <c r="F84" t="s">
        <v>15</v>
      </c>
      <c r="R84" s="3"/>
      <c r="S84" s="1"/>
    </row>
    <row r="85" spans="1:19" outlineLevel="2" x14ac:dyDescent="0.3">
      <c r="A85">
        <v>29</v>
      </c>
      <c r="B85" t="s">
        <v>14</v>
      </c>
      <c r="C85" t="s">
        <v>7</v>
      </c>
      <c r="D85" s="3">
        <v>5101</v>
      </c>
      <c r="E85" s="1">
        <v>42420</v>
      </c>
      <c r="F85" t="s">
        <v>15</v>
      </c>
      <c r="R85" s="3"/>
      <c r="S85" s="1"/>
    </row>
    <row r="86" spans="1:19" outlineLevel="2" x14ac:dyDescent="0.3">
      <c r="A86">
        <v>34</v>
      </c>
      <c r="B86" t="s">
        <v>9</v>
      </c>
      <c r="C86" t="s">
        <v>7</v>
      </c>
      <c r="D86" s="3">
        <v>1557</v>
      </c>
      <c r="E86" s="1">
        <v>42429</v>
      </c>
      <c r="F86" t="s">
        <v>15</v>
      </c>
      <c r="R86" s="3"/>
      <c r="S86" s="1"/>
    </row>
    <row r="87" spans="1:19" outlineLevel="2" x14ac:dyDescent="0.3">
      <c r="A87">
        <v>45</v>
      </c>
      <c r="B87" t="s">
        <v>14</v>
      </c>
      <c r="C87" t="s">
        <v>7</v>
      </c>
      <c r="D87" s="3">
        <v>6045</v>
      </c>
      <c r="E87" s="1">
        <v>42450</v>
      </c>
      <c r="F87" t="s">
        <v>15</v>
      </c>
      <c r="R87" s="3"/>
      <c r="S87" s="1"/>
    </row>
    <row r="88" spans="1:19" outlineLevel="2" x14ac:dyDescent="0.3">
      <c r="A88">
        <v>47</v>
      </c>
      <c r="B88" t="s">
        <v>16</v>
      </c>
      <c r="C88" t="s">
        <v>12</v>
      </c>
      <c r="D88" s="3">
        <v>8887</v>
      </c>
      <c r="E88" s="1">
        <v>42452</v>
      </c>
      <c r="F88" t="s">
        <v>15</v>
      </c>
      <c r="R88" s="3"/>
      <c r="S88" s="1"/>
    </row>
    <row r="89" spans="1:19" outlineLevel="2" x14ac:dyDescent="0.3">
      <c r="A89">
        <v>50</v>
      </c>
      <c r="B89" t="s">
        <v>6</v>
      </c>
      <c r="C89" t="s">
        <v>7</v>
      </c>
      <c r="D89" s="3">
        <v>3665</v>
      </c>
      <c r="E89" s="1">
        <v>42455</v>
      </c>
      <c r="F89" t="s">
        <v>15</v>
      </c>
      <c r="R89" s="3"/>
      <c r="S89" s="1"/>
    </row>
    <row r="90" spans="1:19" outlineLevel="2" x14ac:dyDescent="0.3">
      <c r="A90">
        <v>58</v>
      </c>
      <c r="B90" t="s">
        <v>9</v>
      </c>
      <c r="C90" t="s">
        <v>7</v>
      </c>
      <c r="D90" s="3">
        <v>277</v>
      </c>
      <c r="E90" s="1">
        <v>42472</v>
      </c>
      <c r="F90" t="s">
        <v>15</v>
      </c>
      <c r="R90" s="3"/>
      <c r="S90" s="1"/>
    </row>
    <row r="91" spans="1:19" outlineLevel="2" x14ac:dyDescent="0.3">
      <c r="A91">
        <v>68</v>
      </c>
      <c r="B91" t="s">
        <v>6</v>
      </c>
      <c r="C91" t="s">
        <v>7</v>
      </c>
      <c r="D91" s="3">
        <v>2789</v>
      </c>
      <c r="E91" s="1">
        <v>42491</v>
      </c>
      <c r="F91" t="s">
        <v>15</v>
      </c>
      <c r="R91" s="3"/>
      <c r="S91" s="1"/>
    </row>
    <row r="92" spans="1:19" outlineLevel="2" x14ac:dyDescent="0.3">
      <c r="A92">
        <v>74</v>
      </c>
      <c r="B92" t="s">
        <v>11</v>
      </c>
      <c r="C92" t="s">
        <v>12</v>
      </c>
      <c r="D92" s="3">
        <v>474</v>
      </c>
      <c r="E92" s="1">
        <v>42495</v>
      </c>
      <c r="F92" t="s">
        <v>15</v>
      </c>
      <c r="R92" s="3"/>
      <c r="S92" s="1"/>
    </row>
    <row r="93" spans="1:19" outlineLevel="2" x14ac:dyDescent="0.3">
      <c r="A93">
        <v>82</v>
      </c>
      <c r="B93" t="s">
        <v>11</v>
      </c>
      <c r="C93" t="s">
        <v>12</v>
      </c>
      <c r="D93" s="3">
        <v>5030</v>
      </c>
      <c r="E93" s="1">
        <v>42504</v>
      </c>
      <c r="F93" t="s">
        <v>15</v>
      </c>
      <c r="R93" s="3"/>
      <c r="S93" s="1"/>
    </row>
    <row r="94" spans="1:19" outlineLevel="2" x14ac:dyDescent="0.3">
      <c r="A94">
        <v>87</v>
      </c>
      <c r="B94" t="s">
        <v>14</v>
      </c>
      <c r="C94" t="s">
        <v>7</v>
      </c>
      <c r="D94" s="3">
        <v>7094</v>
      </c>
      <c r="E94" s="1">
        <v>42506</v>
      </c>
      <c r="F94" t="s">
        <v>15</v>
      </c>
      <c r="R94" s="3"/>
      <c r="S94" s="1"/>
    </row>
    <row r="95" spans="1:19" outlineLevel="2" x14ac:dyDescent="0.3">
      <c r="A95">
        <v>91</v>
      </c>
      <c r="B95" t="s">
        <v>21</v>
      </c>
      <c r="C95" t="s">
        <v>12</v>
      </c>
      <c r="D95" s="3">
        <v>8775</v>
      </c>
      <c r="E95" s="1">
        <v>42512</v>
      </c>
      <c r="F95" t="s">
        <v>15</v>
      </c>
      <c r="R95" s="3"/>
      <c r="S95" s="1"/>
    </row>
    <row r="96" spans="1:19" outlineLevel="2" x14ac:dyDescent="0.3">
      <c r="A96">
        <v>99</v>
      </c>
      <c r="B96" t="s">
        <v>9</v>
      </c>
      <c r="C96" t="s">
        <v>7</v>
      </c>
      <c r="D96" s="3">
        <v>8354</v>
      </c>
      <c r="E96" s="1">
        <v>42516</v>
      </c>
      <c r="F96" t="s">
        <v>15</v>
      </c>
      <c r="R96" s="3"/>
      <c r="S96" s="1"/>
    </row>
    <row r="97" spans="1:19" outlineLevel="2" x14ac:dyDescent="0.3">
      <c r="A97">
        <v>106</v>
      </c>
      <c r="B97" t="s">
        <v>9</v>
      </c>
      <c r="C97" t="s">
        <v>7</v>
      </c>
      <c r="D97" s="3">
        <v>4685</v>
      </c>
      <c r="E97" s="1">
        <v>42520</v>
      </c>
      <c r="F97" t="s">
        <v>15</v>
      </c>
      <c r="R97" s="3"/>
      <c r="S97" s="1"/>
    </row>
    <row r="98" spans="1:19" outlineLevel="2" x14ac:dyDescent="0.3">
      <c r="A98">
        <v>110</v>
      </c>
      <c r="B98" t="s">
        <v>9</v>
      </c>
      <c r="C98" t="s">
        <v>7</v>
      </c>
      <c r="D98" s="3">
        <v>9630</v>
      </c>
      <c r="E98" s="1">
        <v>42532</v>
      </c>
      <c r="F98" t="s">
        <v>15</v>
      </c>
      <c r="R98" s="3"/>
      <c r="S98" s="1"/>
    </row>
    <row r="99" spans="1:19" outlineLevel="2" x14ac:dyDescent="0.3">
      <c r="A99">
        <v>125</v>
      </c>
      <c r="B99" t="s">
        <v>19</v>
      </c>
      <c r="C99" t="s">
        <v>12</v>
      </c>
      <c r="D99" s="3">
        <v>330</v>
      </c>
      <c r="E99" s="1">
        <v>42571</v>
      </c>
      <c r="F99" t="s">
        <v>15</v>
      </c>
      <c r="R99" s="3"/>
      <c r="S99" s="1"/>
    </row>
    <row r="100" spans="1:19" outlineLevel="2" x14ac:dyDescent="0.3">
      <c r="A100">
        <v>139</v>
      </c>
      <c r="B100" t="s">
        <v>11</v>
      </c>
      <c r="C100" t="s">
        <v>12</v>
      </c>
      <c r="D100" s="3">
        <v>2836</v>
      </c>
      <c r="E100" s="1">
        <v>42595</v>
      </c>
      <c r="F100" t="s">
        <v>15</v>
      </c>
      <c r="R100" s="3"/>
      <c r="S100" s="1"/>
    </row>
    <row r="101" spans="1:19" outlineLevel="2" x14ac:dyDescent="0.3">
      <c r="A101">
        <v>143</v>
      </c>
      <c r="B101" t="s">
        <v>9</v>
      </c>
      <c r="C101" t="s">
        <v>7</v>
      </c>
      <c r="D101" s="3">
        <v>4483</v>
      </c>
      <c r="E101" s="1">
        <v>42607</v>
      </c>
      <c r="F101" t="s">
        <v>15</v>
      </c>
      <c r="R101" s="3"/>
      <c r="S101" s="1"/>
    </row>
    <row r="102" spans="1:19" outlineLevel="2" x14ac:dyDescent="0.3">
      <c r="A102">
        <v>147</v>
      </c>
      <c r="B102" t="s">
        <v>14</v>
      </c>
      <c r="C102" t="s">
        <v>7</v>
      </c>
      <c r="D102" s="3">
        <v>5761</v>
      </c>
      <c r="E102" s="1">
        <v>42611</v>
      </c>
      <c r="F102" t="s">
        <v>15</v>
      </c>
      <c r="R102" s="3"/>
      <c r="S102" s="1"/>
    </row>
    <row r="103" spans="1:19" outlineLevel="2" x14ac:dyDescent="0.3">
      <c r="A103">
        <v>149</v>
      </c>
      <c r="B103" t="s">
        <v>11</v>
      </c>
      <c r="C103" t="s">
        <v>12</v>
      </c>
      <c r="D103" s="3">
        <v>4016</v>
      </c>
      <c r="E103" s="1">
        <v>42614</v>
      </c>
      <c r="F103" t="s">
        <v>15</v>
      </c>
      <c r="R103" s="3"/>
      <c r="S103" s="1"/>
    </row>
    <row r="104" spans="1:19" outlineLevel="2" x14ac:dyDescent="0.3">
      <c r="A104">
        <v>160</v>
      </c>
      <c r="B104" t="s">
        <v>9</v>
      </c>
      <c r="C104" t="s">
        <v>7</v>
      </c>
      <c r="D104" s="3">
        <v>7927</v>
      </c>
      <c r="E104" s="1">
        <v>42632</v>
      </c>
      <c r="F104" t="s">
        <v>15</v>
      </c>
      <c r="R104" s="3"/>
      <c r="S104" s="1"/>
    </row>
    <row r="105" spans="1:19" outlineLevel="2" x14ac:dyDescent="0.3">
      <c r="A105">
        <v>164</v>
      </c>
      <c r="B105" t="s">
        <v>6</v>
      </c>
      <c r="C105" t="s">
        <v>7</v>
      </c>
      <c r="D105" s="3">
        <v>7251</v>
      </c>
      <c r="E105" s="1">
        <v>42639</v>
      </c>
      <c r="F105" t="s">
        <v>15</v>
      </c>
      <c r="R105" s="3"/>
      <c r="S105" s="1"/>
    </row>
    <row r="106" spans="1:19" outlineLevel="2" x14ac:dyDescent="0.3">
      <c r="A106">
        <v>166</v>
      </c>
      <c r="B106" t="s">
        <v>11</v>
      </c>
      <c r="C106" t="s">
        <v>12</v>
      </c>
      <c r="D106" s="3">
        <v>3210</v>
      </c>
      <c r="E106" s="1">
        <v>42642</v>
      </c>
      <c r="F106" t="s">
        <v>15</v>
      </c>
      <c r="R106" s="3"/>
      <c r="S106" s="1"/>
    </row>
    <row r="107" spans="1:19" outlineLevel="2" x14ac:dyDescent="0.3">
      <c r="A107">
        <v>167</v>
      </c>
      <c r="B107" t="s">
        <v>6</v>
      </c>
      <c r="C107" t="s">
        <v>7</v>
      </c>
      <c r="D107" s="3">
        <v>682</v>
      </c>
      <c r="E107" s="1">
        <v>42642</v>
      </c>
      <c r="F107" t="s">
        <v>15</v>
      </c>
      <c r="R107" s="3"/>
      <c r="S107" s="1"/>
    </row>
    <row r="108" spans="1:19" outlineLevel="2" x14ac:dyDescent="0.3">
      <c r="A108">
        <v>169</v>
      </c>
      <c r="B108" t="s">
        <v>6</v>
      </c>
      <c r="C108" t="s">
        <v>7</v>
      </c>
      <c r="D108" s="3">
        <v>5346</v>
      </c>
      <c r="E108" s="1">
        <v>42647</v>
      </c>
      <c r="F108" t="s">
        <v>15</v>
      </c>
      <c r="R108" s="3"/>
      <c r="S108" s="1"/>
    </row>
    <row r="109" spans="1:19" outlineLevel="2" x14ac:dyDescent="0.3">
      <c r="A109">
        <v>176</v>
      </c>
      <c r="B109" t="s">
        <v>11</v>
      </c>
      <c r="C109" t="s">
        <v>12</v>
      </c>
      <c r="D109" s="3">
        <v>2402</v>
      </c>
      <c r="E109" s="1">
        <v>42669</v>
      </c>
      <c r="F109" t="s">
        <v>15</v>
      </c>
      <c r="R109" s="3"/>
      <c r="S109" s="1"/>
    </row>
    <row r="110" spans="1:19" outlineLevel="2" x14ac:dyDescent="0.3">
      <c r="A110">
        <v>186</v>
      </c>
      <c r="B110" t="s">
        <v>9</v>
      </c>
      <c r="C110" t="s">
        <v>7</v>
      </c>
      <c r="D110" s="3">
        <v>284</v>
      </c>
      <c r="E110" s="1">
        <v>42699</v>
      </c>
      <c r="F110" t="s">
        <v>15</v>
      </c>
      <c r="R110" s="3"/>
      <c r="S110" s="1"/>
    </row>
    <row r="111" spans="1:19" outlineLevel="2" x14ac:dyDescent="0.3">
      <c r="A111">
        <v>195</v>
      </c>
      <c r="B111" t="s">
        <v>14</v>
      </c>
      <c r="C111" t="s">
        <v>7</v>
      </c>
      <c r="D111" s="3">
        <v>3278</v>
      </c>
      <c r="E111" s="1">
        <v>42710</v>
      </c>
      <c r="F111" t="s">
        <v>15</v>
      </c>
      <c r="R111" s="3"/>
      <c r="S111" s="1"/>
    </row>
    <row r="112" spans="1:19" outlineLevel="2" x14ac:dyDescent="0.3">
      <c r="A112">
        <v>199</v>
      </c>
      <c r="B112" t="s">
        <v>11</v>
      </c>
      <c r="C112" t="s">
        <v>12</v>
      </c>
      <c r="D112" s="3">
        <v>8702</v>
      </c>
      <c r="E112" s="1">
        <v>42719</v>
      </c>
      <c r="F112" t="s">
        <v>15</v>
      </c>
      <c r="R112" s="3"/>
      <c r="S112" s="1"/>
    </row>
    <row r="113" spans="1:19" outlineLevel="2" x14ac:dyDescent="0.3">
      <c r="A113">
        <v>202</v>
      </c>
      <c r="B113" t="s">
        <v>11</v>
      </c>
      <c r="C113" t="s">
        <v>12</v>
      </c>
      <c r="D113" s="3">
        <v>4766</v>
      </c>
      <c r="E113" s="1">
        <v>42722</v>
      </c>
      <c r="F113" t="s">
        <v>15</v>
      </c>
      <c r="R113" s="3"/>
      <c r="S113" s="1"/>
    </row>
    <row r="114" spans="1:19" outlineLevel="2" x14ac:dyDescent="0.3">
      <c r="A114">
        <v>207</v>
      </c>
      <c r="B114" t="s">
        <v>19</v>
      </c>
      <c r="C114" t="s">
        <v>12</v>
      </c>
      <c r="D114" s="3">
        <v>8752</v>
      </c>
      <c r="E114" s="1">
        <v>42726</v>
      </c>
      <c r="F114" t="s">
        <v>15</v>
      </c>
      <c r="R114" s="3"/>
      <c r="S114" s="1"/>
    </row>
    <row r="115" spans="1:19" outlineLevel="1" x14ac:dyDescent="0.3">
      <c r="D115" s="3">
        <f>SUBTOTAL(9,D82:D114)</f>
        <v>155168</v>
      </c>
      <c r="E115" s="1"/>
      <c r="F115" s="2" t="s">
        <v>25</v>
      </c>
      <c r="R115" s="3"/>
      <c r="S115" s="1"/>
    </row>
    <row r="116" spans="1:19" outlineLevel="2" x14ac:dyDescent="0.3">
      <c r="A116">
        <v>8</v>
      </c>
      <c r="B116" t="s">
        <v>11</v>
      </c>
      <c r="C116" t="s">
        <v>12</v>
      </c>
      <c r="D116" s="3">
        <v>6906</v>
      </c>
      <c r="E116" s="1">
        <v>42385</v>
      </c>
      <c r="F116" t="s">
        <v>18</v>
      </c>
      <c r="R116" s="3"/>
      <c r="S116" s="1"/>
    </row>
    <row r="117" spans="1:19" outlineLevel="2" x14ac:dyDescent="0.3">
      <c r="A117">
        <v>22</v>
      </c>
      <c r="B117" t="s">
        <v>11</v>
      </c>
      <c r="C117" t="s">
        <v>12</v>
      </c>
      <c r="D117" s="3">
        <v>1004</v>
      </c>
      <c r="E117" s="1">
        <v>42411</v>
      </c>
      <c r="F117" t="s">
        <v>18</v>
      </c>
      <c r="R117" s="3"/>
      <c r="S117" s="1"/>
    </row>
    <row r="118" spans="1:19" outlineLevel="2" x14ac:dyDescent="0.3">
      <c r="A118">
        <v>46</v>
      </c>
      <c r="B118" t="s">
        <v>19</v>
      </c>
      <c r="C118" t="s">
        <v>12</v>
      </c>
      <c r="D118" s="3">
        <v>5820</v>
      </c>
      <c r="E118" s="1">
        <v>42451</v>
      </c>
      <c r="F118" t="s">
        <v>18</v>
      </c>
      <c r="R118" s="3"/>
      <c r="S118" s="1"/>
    </row>
    <row r="119" spans="1:19" outlineLevel="2" x14ac:dyDescent="0.3">
      <c r="A119">
        <v>56</v>
      </c>
      <c r="B119" t="s">
        <v>11</v>
      </c>
      <c r="C119" t="s">
        <v>12</v>
      </c>
      <c r="D119" s="3">
        <v>1054</v>
      </c>
      <c r="E119" s="1">
        <v>42466</v>
      </c>
      <c r="F119" t="s">
        <v>18</v>
      </c>
      <c r="R119" s="3"/>
      <c r="S119" s="1"/>
    </row>
    <row r="120" spans="1:19" outlineLevel="2" x14ac:dyDescent="0.3">
      <c r="A120">
        <v>67</v>
      </c>
      <c r="B120" t="s">
        <v>11</v>
      </c>
      <c r="C120" t="s">
        <v>12</v>
      </c>
      <c r="D120" s="3">
        <v>8663</v>
      </c>
      <c r="E120" s="1">
        <v>42491</v>
      </c>
      <c r="F120" t="s">
        <v>18</v>
      </c>
      <c r="R120" s="3"/>
      <c r="S120" s="1"/>
    </row>
    <row r="121" spans="1:19" outlineLevel="2" x14ac:dyDescent="0.3">
      <c r="A121">
        <v>94</v>
      </c>
      <c r="B121" t="s">
        <v>11</v>
      </c>
      <c r="C121" t="s">
        <v>12</v>
      </c>
      <c r="D121" s="3">
        <v>4904</v>
      </c>
      <c r="E121" s="1">
        <v>42515</v>
      </c>
      <c r="F121" t="s">
        <v>18</v>
      </c>
      <c r="R121" s="3"/>
      <c r="S121" s="1"/>
    </row>
    <row r="122" spans="1:19" outlineLevel="2" x14ac:dyDescent="0.3">
      <c r="A122">
        <v>120</v>
      </c>
      <c r="B122" t="s">
        <v>16</v>
      </c>
      <c r="C122" t="s">
        <v>12</v>
      </c>
      <c r="D122" s="3">
        <v>4819</v>
      </c>
      <c r="E122" s="1">
        <v>42558</v>
      </c>
      <c r="F122" t="s">
        <v>18</v>
      </c>
      <c r="R122" s="3"/>
      <c r="S122" s="1"/>
    </row>
    <row r="123" spans="1:19" outlineLevel="2" x14ac:dyDescent="0.3">
      <c r="A123">
        <v>124</v>
      </c>
      <c r="B123" t="s">
        <v>16</v>
      </c>
      <c r="C123" t="s">
        <v>12</v>
      </c>
      <c r="D123" s="3">
        <v>6341</v>
      </c>
      <c r="E123" s="1">
        <v>42571</v>
      </c>
      <c r="F123" t="s">
        <v>18</v>
      </c>
      <c r="R123" s="3"/>
      <c r="S123" s="1"/>
    </row>
    <row r="124" spans="1:19" outlineLevel="2" x14ac:dyDescent="0.3">
      <c r="A124">
        <v>127</v>
      </c>
      <c r="B124" t="s">
        <v>16</v>
      </c>
      <c r="C124" t="s">
        <v>12</v>
      </c>
      <c r="D124" s="3">
        <v>850</v>
      </c>
      <c r="E124" s="1">
        <v>42573</v>
      </c>
      <c r="F124" t="s">
        <v>18</v>
      </c>
      <c r="R124" s="3"/>
      <c r="S124" s="1"/>
    </row>
    <row r="125" spans="1:19" outlineLevel="2" x14ac:dyDescent="0.3">
      <c r="A125">
        <v>148</v>
      </c>
      <c r="B125" t="s">
        <v>11</v>
      </c>
      <c r="C125" t="s">
        <v>12</v>
      </c>
      <c r="D125" s="3">
        <v>6864</v>
      </c>
      <c r="E125" s="1">
        <v>42614</v>
      </c>
      <c r="F125" t="s">
        <v>18</v>
      </c>
      <c r="R125" s="3"/>
      <c r="S125" s="1"/>
    </row>
    <row r="126" spans="1:19" outlineLevel="2" x14ac:dyDescent="0.3">
      <c r="A126">
        <v>154</v>
      </c>
      <c r="B126" t="s">
        <v>9</v>
      </c>
      <c r="C126" t="s">
        <v>7</v>
      </c>
      <c r="D126" s="3">
        <v>4390</v>
      </c>
      <c r="E126" s="1">
        <v>42622</v>
      </c>
      <c r="F126" t="s">
        <v>18</v>
      </c>
      <c r="R126" s="3"/>
      <c r="S126" s="1"/>
    </row>
    <row r="127" spans="1:19" outlineLevel="2" x14ac:dyDescent="0.3">
      <c r="A127">
        <v>170</v>
      </c>
      <c r="B127" t="s">
        <v>11</v>
      </c>
      <c r="C127" t="s">
        <v>12</v>
      </c>
      <c r="D127" s="3">
        <v>7103</v>
      </c>
      <c r="E127" s="1">
        <v>42650</v>
      </c>
      <c r="F127" t="s">
        <v>18</v>
      </c>
      <c r="R127" s="3"/>
      <c r="S127" s="1"/>
    </row>
    <row r="128" spans="1:19" outlineLevel="2" x14ac:dyDescent="0.3">
      <c r="A128">
        <v>174</v>
      </c>
      <c r="B128" t="s">
        <v>11</v>
      </c>
      <c r="C128" t="s">
        <v>12</v>
      </c>
      <c r="D128" s="3">
        <v>3552</v>
      </c>
      <c r="E128" s="1">
        <v>42666</v>
      </c>
      <c r="F128" t="s">
        <v>18</v>
      </c>
      <c r="R128" s="3"/>
      <c r="S128" s="1"/>
    </row>
    <row r="129" spans="1:19" outlineLevel="2" x14ac:dyDescent="0.3">
      <c r="A129">
        <v>206</v>
      </c>
      <c r="B129" t="s">
        <v>19</v>
      </c>
      <c r="C129" t="s">
        <v>12</v>
      </c>
      <c r="D129" s="3">
        <v>4512</v>
      </c>
      <c r="E129" s="1">
        <v>42726</v>
      </c>
      <c r="F129" t="s">
        <v>18</v>
      </c>
      <c r="R129" s="3"/>
      <c r="S129" s="1"/>
    </row>
    <row r="130" spans="1:19" outlineLevel="1" x14ac:dyDescent="0.3">
      <c r="D130" s="3">
        <f>SUBTOTAL(9,D116:D129)</f>
        <v>66782</v>
      </c>
      <c r="E130" s="1"/>
      <c r="F130" s="2" t="s">
        <v>26</v>
      </c>
      <c r="R130" s="3"/>
      <c r="S130" s="1"/>
    </row>
    <row r="131" spans="1:19" outlineLevel="2" x14ac:dyDescent="0.3">
      <c r="A131">
        <v>2</v>
      </c>
      <c r="B131" t="s">
        <v>9</v>
      </c>
      <c r="C131" t="s">
        <v>7</v>
      </c>
      <c r="D131" s="3">
        <v>8239</v>
      </c>
      <c r="E131" s="1">
        <v>42376</v>
      </c>
      <c r="F131" t="s">
        <v>10</v>
      </c>
      <c r="R131" s="3"/>
      <c r="S131" s="1"/>
    </row>
    <row r="132" spans="1:19" outlineLevel="2" x14ac:dyDescent="0.3">
      <c r="A132">
        <v>16</v>
      </c>
      <c r="B132" t="s">
        <v>11</v>
      </c>
      <c r="C132" t="s">
        <v>12</v>
      </c>
      <c r="D132" s="3">
        <v>2320</v>
      </c>
      <c r="E132" s="1">
        <v>42396</v>
      </c>
      <c r="F132" t="s">
        <v>10</v>
      </c>
      <c r="R132" s="3"/>
      <c r="S132" s="1"/>
    </row>
    <row r="133" spans="1:19" outlineLevel="2" x14ac:dyDescent="0.3">
      <c r="A133">
        <v>18</v>
      </c>
      <c r="B133" t="s">
        <v>11</v>
      </c>
      <c r="C133" t="s">
        <v>12</v>
      </c>
      <c r="D133" s="3">
        <v>1135</v>
      </c>
      <c r="E133" s="1">
        <v>42399</v>
      </c>
      <c r="F133" t="s">
        <v>10</v>
      </c>
      <c r="R133" s="3"/>
      <c r="S133" s="1"/>
    </row>
    <row r="134" spans="1:19" outlineLevel="2" x14ac:dyDescent="0.3">
      <c r="A134">
        <v>19</v>
      </c>
      <c r="B134" t="s">
        <v>9</v>
      </c>
      <c r="C134" t="s">
        <v>7</v>
      </c>
      <c r="D134" s="3">
        <v>3595</v>
      </c>
      <c r="E134" s="1">
        <v>42399</v>
      </c>
      <c r="F134" t="s">
        <v>10</v>
      </c>
      <c r="R134" s="3"/>
      <c r="S134" s="1"/>
    </row>
    <row r="135" spans="1:19" outlineLevel="2" x14ac:dyDescent="0.3">
      <c r="A135">
        <v>25</v>
      </c>
      <c r="B135" t="s">
        <v>14</v>
      </c>
      <c r="C135" t="s">
        <v>7</v>
      </c>
      <c r="D135" s="3">
        <v>3559</v>
      </c>
      <c r="E135" s="1">
        <v>42417</v>
      </c>
      <c r="F135" t="s">
        <v>10</v>
      </c>
      <c r="R135" s="3"/>
      <c r="S135" s="1"/>
    </row>
    <row r="136" spans="1:19" outlineLevel="2" x14ac:dyDescent="0.3">
      <c r="A136">
        <v>38</v>
      </c>
      <c r="B136" t="s">
        <v>6</v>
      </c>
      <c r="C136" t="s">
        <v>7</v>
      </c>
      <c r="D136" s="3">
        <v>9116</v>
      </c>
      <c r="E136" s="1">
        <v>42434</v>
      </c>
      <c r="F136" t="s">
        <v>10</v>
      </c>
      <c r="R136" s="3"/>
      <c r="S136" s="1"/>
    </row>
    <row r="137" spans="1:19" outlineLevel="2" x14ac:dyDescent="0.3">
      <c r="A137">
        <v>41</v>
      </c>
      <c r="B137" t="s">
        <v>6</v>
      </c>
      <c r="C137" t="s">
        <v>7</v>
      </c>
      <c r="D137" s="3">
        <v>8941</v>
      </c>
      <c r="E137" s="1">
        <v>42444</v>
      </c>
      <c r="F137" t="s">
        <v>10</v>
      </c>
      <c r="R137" s="3"/>
      <c r="S137" s="1"/>
    </row>
    <row r="138" spans="1:19" outlineLevel="2" x14ac:dyDescent="0.3">
      <c r="A138">
        <v>55</v>
      </c>
      <c r="B138" t="s">
        <v>6</v>
      </c>
      <c r="C138" t="s">
        <v>7</v>
      </c>
      <c r="D138" s="3">
        <v>607</v>
      </c>
      <c r="E138" s="1">
        <v>42463</v>
      </c>
      <c r="F138" t="s">
        <v>10</v>
      </c>
      <c r="R138" s="3"/>
      <c r="S138" s="1"/>
    </row>
    <row r="139" spans="1:19" outlineLevel="2" x14ac:dyDescent="0.3">
      <c r="A139">
        <v>65</v>
      </c>
      <c r="B139" t="s">
        <v>11</v>
      </c>
      <c r="C139" t="s">
        <v>12</v>
      </c>
      <c r="D139" s="3">
        <v>7898</v>
      </c>
      <c r="E139" s="1">
        <v>42487</v>
      </c>
      <c r="F139" t="s">
        <v>10</v>
      </c>
      <c r="R139" s="3"/>
      <c r="S139" s="1"/>
    </row>
    <row r="140" spans="1:19" outlineLevel="2" x14ac:dyDescent="0.3">
      <c r="A140">
        <v>71</v>
      </c>
      <c r="B140" t="s">
        <v>21</v>
      </c>
      <c r="C140" t="s">
        <v>12</v>
      </c>
      <c r="D140" s="3">
        <v>5600</v>
      </c>
      <c r="E140" s="1">
        <v>42492</v>
      </c>
      <c r="F140" t="s">
        <v>10</v>
      </c>
      <c r="R140" s="3"/>
      <c r="S140" s="1"/>
    </row>
    <row r="141" spans="1:19" outlineLevel="2" x14ac:dyDescent="0.3">
      <c r="A141">
        <v>78</v>
      </c>
      <c r="B141" t="s">
        <v>11</v>
      </c>
      <c r="C141" t="s">
        <v>12</v>
      </c>
      <c r="D141" s="3">
        <v>9405</v>
      </c>
      <c r="E141" s="1">
        <v>42498</v>
      </c>
      <c r="F141" t="s">
        <v>10</v>
      </c>
      <c r="R141" s="3"/>
      <c r="S141" s="1"/>
    </row>
    <row r="142" spans="1:19" outlineLevel="2" x14ac:dyDescent="0.3">
      <c r="A142">
        <v>80</v>
      </c>
      <c r="B142" t="s">
        <v>6</v>
      </c>
      <c r="C142" t="s">
        <v>7</v>
      </c>
      <c r="D142" s="3">
        <v>5791</v>
      </c>
      <c r="E142" s="1">
        <v>42498</v>
      </c>
      <c r="F142" t="s">
        <v>10</v>
      </c>
      <c r="R142" s="3"/>
      <c r="S142" s="1"/>
    </row>
    <row r="143" spans="1:19" outlineLevel="2" x14ac:dyDescent="0.3">
      <c r="A143">
        <v>83</v>
      </c>
      <c r="B143" t="s">
        <v>6</v>
      </c>
      <c r="C143" t="s">
        <v>7</v>
      </c>
      <c r="D143" s="3">
        <v>6763</v>
      </c>
      <c r="E143" s="1">
        <v>42504</v>
      </c>
      <c r="F143" t="s">
        <v>10</v>
      </c>
      <c r="R143" s="3"/>
      <c r="S143" s="1"/>
    </row>
    <row r="144" spans="1:19" outlineLevel="2" x14ac:dyDescent="0.3">
      <c r="A144">
        <v>86</v>
      </c>
      <c r="B144" t="s">
        <v>9</v>
      </c>
      <c r="C144" t="s">
        <v>7</v>
      </c>
      <c r="D144" s="3">
        <v>2054</v>
      </c>
      <c r="E144" s="1">
        <v>42506</v>
      </c>
      <c r="F144" t="s">
        <v>10</v>
      </c>
      <c r="R144" s="3"/>
      <c r="S144" s="1"/>
    </row>
    <row r="145" spans="1:19" outlineLevel="2" x14ac:dyDescent="0.3">
      <c r="A145">
        <v>92</v>
      </c>
      <c r="B145" t="s">
        <v>9</v>
      </c>
      <c r="C145" t="s">
        <v>7</v>
      </c>
      <c r="D145" s="3">
        <v>2011</v>
      </c>
      <c r="E145" s="1">
        <v>42513</v>
      </c>
      <c r="F145" t="s">
        <v>10</v>
      </c>
      <c r="R145" s="3"/>
      <c r="S145" s="1"/>
    </row>
    <row r="146" spans="1:19" outlineLevel="2" x14ac:dyDescent="0.3">
      <c r="A146">
        <v>96</v>
      </c>
      <c r="B146" t="s">
        <v>16</v>
      </c>
      <c r="C146" t="s">
        <v>12</v>
      </c>
      <c r="D146" s="3">
        <v>8141</v>
      </c>
      <c r="E146" s="1">
        <v>42516</v>
      </c>
      <c r="F146" t="s">
        <v>10</v>
      </c>
      <c r="R146" s="3"/>
      <c r="S146" s="1"/>
    </row>
    <row r="147" spans="1:19" outlineLevel="2" x14ac:dyDescent="0.3">
      <c r="A147">
        <v>112</v>
      </c>
      <c r="B147" t="s">
        <v>9</v>
      </c>
      <c r="C147" t="s">
        <v>7</v>
      </c>
      <c r="D147" s="3">
        <v>7231</v>
      </c>
      <c r="E147" s="1">
        <v>42541</v>
      </c>
      <c r="F147" t="s">
        <v>10</v>
      </c>
      <c r="R147" s="3"/>
      <c r="S147" s="1"/>
    </row>
    <row r="148" spans="1:19" outlineLevel="2" x14ac:dyDescent="0.3">
      <c r="A148">
        <v>121</v>
      </c>
      <c r="B148" t="s">
        <v>9</v>
      </c>
      <c r="C148" t="s">
        <v>7</v>
      </c>
      <c r="D148" s="3">
        <v>6343</v>
      </c>
      <c r="E148" s="1">
        <v>42562</v>
      </c>
      <c r="F148" t="s">
        <v>10</v>
      </c>
      <c r="R148" s="3"/>
      <c r="S148" s="1"/>
    </row>
    <row r="149" spans="1:19" outlineLevel="2" x14ac:dyDescent="0.3">
      <c r="A149">
        <v>122</v>
      </c>
      <c r="B149" t="s">
        <v>16</v>
      </c>
      <c r="C149" t="s">
        <v>12</v>
      </c>
      <c r="D149" s="3">
        <v>2318</v>
      </c>
      <c r="E149" s="1">
        <v>42564</v>
      </c>
      <c r="F149" t="s">
        <v>10</v>
      </c>
      <c r="R149" s="3"/>
      <c r="S149" s="1"/>
    </row>
    <row r="150" spans="1:19" outlineLevel="2" x14ac:dyDescent="0.3">
      <c r="A150">
        <v>123</v>
      </c>
      <c r="B150" t="s">
        <v>16</v>
      </c>
      <c r="C150" t="s">
        <v>12</v>
      </c>
      <c r="D150" s="3">
        <v>220</v>
      </c>
      <c r="E150" s="1">
        <v>42571</v>
      </c>
      <c r="F150" t="s">
        <v>10</v>
      </c>
      <c r="R150" s="3"/>
      <c r="S150" s="1"/>
    </row>
    <row r="151" spans="1:19" outlineLevel="2" x14ac:dyDescent="0.3">
      <c r="A151">
        <v>126</v>
      </c>
      <c r="B151" t="s">
        <v>9</v>
      </c>
      <c r="C151" t="s">
        <v>7</v>
      </c>
      <c r="D151" s="3">
        <v>3027</v>
      </c>
      <c r="E151" s="1">
        <v>42571</v>
      </c>
      <c r="F151" t="s">
        <v>10</v>
      </c>
      <c r="R151" s="3"/>
      <c r="S151" s="1"/>
    </row>
    <row r="152" spans="1:19" outlineLevel="2" x14ac:dyDescent="0.3">
      <c r="A152">
        <v>128</v>
      </c>
      <c r="B152" t="s">
        <v>11</v>
      </c>
      <c r="C152" t="s">
        <v>12</v>
      </c>
      <c r="D152" s="3">
        <v>8986</v>
      </c>
      <c r="E152" s="1">
        <v>42574</v>
      </c>
      <c r="F152" t="s">
        <v>10</v>
      </c>
      <c r="R152" s="3"/>
      <c r="S152" s="1"/>
    </row>
    <row r="153" spans="1:19" outlineLevel="2" x14ac:dyDescent="0.3">
      <c r="A153">
        <v>130</v>
      </c>
      <c r="B153" t="s">
        <v>6</v>
      </c>
      <c r="C153" t="s">
        <v>7</v>
      </c>
      <c r="D153" s="3">
        <v>5751</v>
      </c>
      <c r="E153" s="1">
        <v>42579</v>
      </c>
      <c r="F153" t="s">
        <v>10</v>
      </c>
      <c r="R153" s="3"/>
      <c r="S153" s="1"/>
    </row>
    <row r="154" spans="1:19" outlineLevel="2" x14ac:dyDescent="0.3">
      <c r="A154">
        <v>131</v>
      </c>
      <c r="B154" t="s">
        <v>19</v>
      </c>
      <c r="C154" t="s">
        <v>12</v>
      </c>
      <c r="D154" s="3">
        <v>1704</v>
      </c>
      <c r="E154" s="1">
        <v>42580</v>
      </c>
      <c r="F154" t="s">
        <v>10</v>
      </c>
      <c r="R154" s="3"/>
      <c r="S154" s="1"/>
    </row>
    <row r="155" spans="1:19" outlineLevel="2" x14ac:dyDescent="0.3">
      <c r="A155">
        <v>146</v>
      </c>
      <c r="B155" t="s">
        <v>19</v>
      </c>
      <c r="C155" t="s">
        <v>12</v>
      </c>
      <c r="D155" s="3">
        <v>3944</v>
      </c>
      <c r="E155" s="1">
        <v>42611</v>
      </c>
      <c r="F155" t="s">
        <v>10</v>
      </c>
      <c r="R155" s="3"/>
      <c r="S155" s="1"/>
    </row>
    <row r="156" spans="1:19" outlineLevel="2" x14ac:dyDescent="0.3">
      <c r="A156">
        <v>152</v>
      </c>
      <c r="B156" t="s">
        <v>11</v>
      </c>
      <c r="C156" t="s">
        <v>12</v>
      </c>
      <c r="D156" s="3">
        <v>8765</v>
      </c>
      <c r="E156" s="1">
        <v>42620</v>
      </c>
      <c r="F156" t="s">
        <v>10</v>
      </c>
      <c r="R156" s="3"/>
      <c r="S156" s="1"/>
    </row>
    <row r="157" spans="1:19" outlineLevel="2" x14ac:dyDescent="0.3">
      <c r="A157">
        <v>163</v>
      </c>
      <c r="B157" t="s">
        <v>9</v>
      </c>
      <c r="C157" t="s">
        <v>7</v>
      </c>
      <c r="D157" s="3">
        <v>5936</v>
      </c>
      <c r="E157" s="1">
        <v>42638</v>
      </c>
      <c r="F157" t="s">
        <v>10</v>
      </c>
      <c r="R157" s="3"/>
      <c r="S157" s="1"/>
    </row>
    <row r="158" spans="1:19" outlineLevel="2" x14ac:dyDescent="0.3">
      <c r="A158">
        <v>173</v>
      </c>
      <c r="B158" t="s">
        <v>19</v>
      </c>
      <c r="C158" t="s">
        <v>12</v>
      </c>
      <c r="D158" s="3">
        <v>7171</v>
      </c>
      <c r="E158" s="1">
        <v>42666</v>
      </c>
      <c r="F158" t="s">
        <v>10</v>
      </c>
      <c r="R158" s="3"/>
      <c r="S158" s="1"/>
    </row>
    <row r="159" spans="1:19" outlineLevel="2" x14ac:dyDescent="0.3">
      <c r="A159">
        <v>180</v>
      </c>
      <c r="B159" t="s">
        <v>11</v>
      </c>
      <c r="C159" t="s">
        <v>12</v>
      </c>
      <c r="D159" s="3">
        <v>4399</v>
      </c>
      <c r="E159" s="1">
        <v>42677</v>
      </c>
      <c r="F159" t="s">
        <v>10</v>
      </c>
      <c r="R159" s="3"/>
      <c r="S159" s="1"/>
    </row>
    <row r="160" spans="1:19" outlineLevel="2" x14ac:dyDescent="0.3">
      <c r="A160">
        <v>182</v>
      </c>
      <c r="B160" t="s">
        <v>19</v>
      </c>
      <c r="C160" t="s">
        <v>12</v>
      </c>
      <c r="D160" s="3">
        <v>4715</v>
      </c>
      <c r="E160" s="1">
        <v>42683</v>
      </c>
      <c r="F160" t="s">
        <v>10</v>
      </c>
      <c r="R160" s="3"/>
      <c r="S160" s="1"/>
    </row>
    <row r="161" spans="1:19" outlineLevel="2" x14ac:dyDescent="0.3">
      <c r="A161">
        <v>185</v>
      </c>
      <c r="B161" t="s">
        <v>6</v>
      </c>
      <c r="C161" t="s">
        <v>7</v>
      </c>
      <c r="D161" s="3">
        <v>4846</v>
      </c>
      <c r="E161" s="1">
        <v>42699</v>
      </c>
      <c r="F161" t="s">
        <v>10</v>
      </c>
      <c r="R161" s="3"/>
      <c r="S161" s="1"/>
    </row>
    <row r="162" spans="1:19" outlineLevel="2" x14ac:dyDescent="0.3">
      <c r="A162">
        <v>187</v>
      </c>
      <c r="B162" t="s">
        <v>16</v>
      </c>
      <c r="C162" t="s">
        <v>12</v>
      </c>
      <c r="D162" s="3">
        <v>8283</v>
      </c>
      <c r="E162" s="1">
        <v>42700</v>
      </c>
      <c r="F162" t="s">
        <v>10</v>
      </c>
      <c r="R162" s="3"/>
      <c r="S162" s="1"/>
    </row>
    <row r="163" spans="1:19" outlineLevel="2" x14ac:dyDescent="0.3">
      <c r="A163">
        <v>203</v>
      </c>
      <c r="B163" t="s">
        <v>14</v>
      </c>
      <c r="C163" t="s">
        <v>7</v>
      </c>
      <c r="D163" s="3">
        <v>1541</v>
      </c>
      <c r="E163" s="1">
        <v>42723</v>
      </c>
      <c r="F163" t="s">
        <v>10</v>
      </c>
      <c r="R163" s="3"/>
      <c r="S163" s="1"/>
    </row>
    <row r="164" spans="1:19" outlineLevel="2" x14ac:dyDescent="0.3">
      <c r="A164">
        <v>204</v>
      </c>
      <c r="B164" t="s">
        <v>16</v>
      </c>
      <c r="C164" t="s">
        <v>12</v>
      </c>
      <c r="D164" s="3">
        <v>2782</v>
      </c>
      <c r="E164" s="1">
        <v>42724</v>
      </c>
      <c r="F164" t="s">
        <v>10</v>
      </c>
      <c r="R164" s="3"/>
      <c r="S164" s="1"/>
    </row>
    <row r="165" spans="1:19" outlineLevel="1" x14ac:dyDescent="0.3">
      <c r="D165" s="3">
        <f>SUBTOTAL(9,D131:D164)</f>
        <v>173137</v>
      </c>
      <c r="E165" s="1"/>
      <c r="F165" s="2" t="s">
        <v>27</v>
      </c>
      <c r="R165" s="3"/>
      <c r="S165" s="1"/>
    </row>
    <row r="166" spans="1:19" outlineLevel="2" x14ac:dyDescent="0.3">
      <c r="A166">
        <v>1</v>
      </c>
      <c r="B166" t="s">
        <v>6</v>
      </c>
      <c r="C166" t="s">
        <v>7</v>
      </c>
      <c r="D166" s="3">
        <v>4270</v>
      </c>
      <c r="E166" s="1">
        <v>42375</v>
      </c>
      <c r="F166" t="s">
        <v>8</v>
      </c>
      <c r="R166" s="3"/>
      <c r="S166" s="1"/>
    </row>
    <row r="167" spans="1:19" outlineLevel="2" x14ac:dyDescent="0.3">
      <c r="A167">
        <v>3</v>
      </c>
      <c r="B167" t="s">
        <v>11</v>
      </c>
      <c r="C167" t="s">
        <v>12</v>
      </c>
      <c r="D167" s="3">
        <v>617</v>
      </c>
      <c r="E167" s="1">
        <v>42377</v>
      </c>
      <c r="F167" t="s">
        <v>8</v>
      </c>
      <c r="R167" s="3"/>
      <c r="S167" s="1"/>
    </row>
    <row r="168" spans="1:19" outlineLevel="2" x14ac:dyDescent="0.3">
      <c r="A168">
        <v>6</v>
      </c>
      <c r="B168" t="s">
        <v>16</v>
      </c>
      <c r="C168" t="s">
        <v>12</v>
      </c>
      <c r="D168" s="3">
        <v>3610</v>
      </c>
      <c r="E168" s="1">
        <v>42380</v>
      </c>
      <c r="F168" t="s">
        <v>8</v>
      </c>
      <c r="R168" s="3"/>
      <c r="S168" s="1"/>
    </row>
    <row r="169" spans="1:19" outlineLevel="2" x14ac:dyDescent="0.3">
      <c r="A169">
        <v>12</v>
      </c>
      <c r="B169" t="s">
        <v>9</v>
      </c>
      <c r="C169" t="s">
        <v>7</v>
      </c>
      <c r="D169" s="3">
        <v>7012</v>
      </c>
      <c r="E169" s="1">
        <v>42387</v>
      </c>
      <c r="F169" t="s">
        <v>8</v>
      </c>
      <c r="R169" s="3"/>
      <c r="S169" s="1"/>
    </row>
    <row r="170" spans="1:19" outlineLevel="2" x14ac:dyDescent="0.3">
      <c r="A170">
        <v>17</v>
      </c>
      <c r="B170" t="s">
        <v>11</v>
      </c>
      <c r="C170" t="s">
        <v>12</v>
      </c>
      <c r="D170" s="3">
        <v>2116</v>
      </c>
      <c r="E170" s="1">
        <v>42397</v>
      </c>
      <c r="F170" t="s">
        <v>8</v>
      </c>
      <c r="R170" s="3"/>
      <c r="S170" s="1"/>
    </row>
    <row r="171" spans="1:19" outlineLevel="2" x14ac:dyDescent="0.3">
      <c r="A171">
        <v>20</v>
      </c>
      <c r="B171" t="s">
        <v>19</v>
      </c>
      <c r="C171" t="s">
        <v>12</v>
      </c>
      <c r="D171" s="3">
        <v>1161</v>
      </c>
      <c r="E171" s="1">
        <v>42402</v>
      </c>
      <c r="F171" t="s">
        <v>8</v>
      </c>
      <c r="R171" s="3"/>
      <c r="S171" s="1"/>
    </row>
    <row r="172" spans="1:19" outlineLevel="2" x14ac:dyDescent="0.3">
      <c r="A172">
        <v>24</v>
      </c>
      <c r="B172" t="s">
        <v>11</v>
      </c>
      <c r="C172" t="s">
        <v>12</v>
      </c>
      <c r="D172" s="3">
        <v>4582</v>
      </c>
      <c r="E172" s="1">
        <v>42417</v>
      </c>
      <c r="F172" t="s">
        <v>8</v>
      </c>
      <c r="R172" s="3"/>
      <c r="S172" s="1"/>
    </row>
    <row r="173" spans="1:19" outlineLevel="2" x14ac:dyDescent="0.3">
      <c r="A173">
        <v>28</v>
      </c>
      <c r="B173" t="s">
        <v>14</v>
      </c>
      <c r="C173" t="s">
        <v>7</v>
      </c>
      <c r="D173" s="3">
        <v>7163</v>
      </c>
      <c r="E173" s="1">
        <v>42418</v>
      </c>
      <c r="F173" t="s">
        <v>8</v>
      </c>
      <c r="R173" s="3"/>
      <c r="S173" s="1"/>
    </row>
    <row r="174" spans="1:19" outlineLevel="2" x14ac:dyDescent="0.3">
      <c r="A174">
        <v>31</v>
      </c>
      <c r="B174" t="s">
        <v>21</v>
      </c>
      <c r="C174" t="s">
        <v>12</v>
      </c>
      <c r="D174" s="3">
        <v>1641</v>
      </c>
      <c r="E174" s="1">
        <v>42422</v>
      </c>
      <c r="F174" t="s">
        <v>8</v>
      </c>
      <c r="R174" s="3"/>
      <c r="S174" s="1"/>
    </row>
    <row r="175" spans="1:19" outlineLevel="2" x14ac:dyDescent="0.3">
      <c r="A175">
        <v>37</v>
      </c>
      <c r="B175" t="s">
        <v>19</v>
      </c>
      <c r="C175" t="s">
        <v>12</v>
      </c>
      <c r="D175" s="3">
        <v>7655</v>
      </c>
      <c r="E175" s="1">
        <v>42434</v>
      </c>
      <c r="F175" t="s">
        <v>8</v>
      </c>
      <c r="R175" s="3"/>
      <c r="S175" s="1"/>
    </row>
    <row r="176" spans="1:19" outlineLevel="2" x14ac:dyDescent="0.3">
      <c r="A176">
        <v>39</v>
      </c>
      <c r="B176" t="s">
        <v>11</v>
      </c>
      <c r="C176" t="s">
        <v>12</v>
      </c>
      <c r="D176" s="3">
        <v>2795</v>
      </c>
      <c r="E176" s="1">
        <v>42444</v>
      </c>
      <c r="F176" t="s">
        <v>8</v>
      </c>
      <c r="R176" s="3"/>
      <c r="S176" s="1"/>
    </row>
    <row r="177" spans="1:19" outlineLevel="2" x14ac:dyDescent="0.3">
      <c r="A177">
        <v>40</v>
      </c>
      <c r="B177" t="s">
        <v>11</v>
      </c>
      <c r="C177" t="s">
        <v>12</v>
      </c>
      <c r="D177" s="3">
        <v>5084</v>
      </c>
      <c r="E177" s="1">
        <v>42444</v>
      </c>
      <c r="F177" t="s">
        <v>8</v>
      </c>
      <c r="R177" s="3"/>
      <c r="S177" s="1"/>
    </row>
    <row r="178" spans="1:19" outlineLevel="2" x14ac:dyDescent="0.3">
      <c r="A178">
        <v>48</v>
      </c>
      <c r="B178" t="s">
        <v>16</v>
      </c>
      <c r="C178" t="s">
        <v>12</v>
      </c>
      <c r="D178" s="3">
        <v>6982</v>
      </c>
      <c r="E178" s="1">
        <v>42453</v>
      </c>
      <c r="F178" t="s">
        <v>8</v>
      </c>
      <c r="R178" s="3"/>
      <c r="S178" s="1"/>
    </row>
    <row r="179" spans="1:19" outlineLevel="2" x14ac:dyDescent="0.3">
      <c r="A179">
        <v>57</v>
      </c>
      <c r="B179" t="s">
        <v>6</v>
      </c>
      <c r="C179" t="s">
        <v>7</v>
      </c>
      <c r="D179" s="3">
        <v>7659</v>
      </c>
      <c r="E179" s="1">
        <v>42466</v>
      </c>
      <c r="F179" t="s">
        <v>8</v>
      </c>
      <c r="R179" s="3"/>
      <c r="S179" s="1"/>
    </row>
    <row r="180" spans="1:19" outlineLevel="2" x14ac:dyDescent="0.3">
      <c r="A180">
        <v>59</v>
      </c>
      <c r="B180" t="s">
        <v>11</v>
      </c>
      <c r="C180" t="s">
        <v>12</v>
      </c>
      <c r="D180" s="3">
        <v>235</v>
      </c>
      <c r="E180" s="1">
        <v>42477</v>
      </c>
      <c r="F180" t="s">
        <v>8</v>
      </c>
      <c r="R180" s="3"/>
      <c r="S180" s="1"/>
    </row>
    <row r="181" spans="1:19" outlineLevel="2" x14ac:dyDescent="0.3">
      <c r="A181">
        <v>61</v>
      </c>
      <c r="B181" t="s">
        <v>19</v>
      </c>
      <c r="C181" t="s">
        <v>12</v>
      </c>
      <c r="D181" s="3">
        <v>1128</v>
      </c>
      <c r="E181" s="1">
        <v>42481</v>
      </c>
      <c r="F181" t="s">
        <v>8</v>
      </c>
      <c r="R181" s="3"/>
      <c r="S181" s="1"/>
    </row>
    <row r="182" spans="1:19" outlineLevel="2" x14ac:dyDescent="0.3">
      <c r="A182">
        <v>63</v>
      </c>
      <c r="B182" t="s">
        <v>11</v>
      </c>
      <c r="C182" t="s">
        <v>12</v>
      </c>
      <c r="D182" s="3">
        <v>4387</v>
      </c>
      <c r="E182" s="1">
        <v>42483</v>
      </c>
      <c r="F182" t="s">
        <v>8</v>
      </c>
      <c r="R182" s="3"/>
      <c r="S182" s="1"/>
    </row>
    <row r="183" spans="1:19" outlineLevel="2" x14ac:dyDescent="0.3">
      <c r="A183">
        <v>69</v>
      </c>
      <c r="B183" t="s">
        <v>11</v>
      </c>
      <c r="C183" t="s">
        <v>12</v>
      </c>
      <c r="D183" s="3">
        <v>4054</v>
      </c>
      <c r="E183" s="1">
        <v>42492</v>
      </c>
      <c r="F183" t="s">
        <v>8</v>
      </c>
      <c r="R183" s="3"/>
      <c r="S183" s="1"/>
    </row>
    <row r="184" spans="1:19" outlineLevel="2" x14ac:dyDescent="0.3">
      <c r="A184">
        <v>70</v>
      </c>
      <c r="B184" t="s">
        <v>21</v>
      </c>
      <c r="C184" t="s">
        <v>12</v>
      </c>
      <c r="D184" s="3">
        <v>2262</v>
      </c>
      <c r="E184" s="1">
        <v>42492</v>
      </c>
      <c r="F184" t="s">
        <v>8</v>
      </c>
      <c r="R184" s="3"/>
      <c r="S184" s="1"/>
    </row>
    <row r="185" spans="1:19" outlineLevel="2" x14ac:dyDescent="0.3">
      <c r="A185">
        <v>72</v>
      </c>
      <c r="B185" t="s">
        <v>11</v>
      </c>
      <c r="C185" t="s">
        <v>12</v>
      </c>
      <c r="D185" s="3">
        <v>5787</v>
      </c>
      <c r="E185" s="1">
        <v>42493</v>
      </c>
      <c r="F185" t="s">
        <v>8</v>
      </c>
      <c r="R185" s="3"/>
      <c r="S185" s="1"/>
    </row>
    <row r="186" spans="1:19" outlineLevel="2" x14ac:dyDescent="0.3">
      <c r="A186">
        <v>76</v>
      </c>
      <c r="B186" t="s">
        <v>11</v>
      </c>
      <c r="C186" t="s">
        <v>12</v>
      </c>
      <c r="D186" s="3">
        <v>592</v>
      </c>
      <c r="E186" s="1">
        <v>42496</v>
      </c>
      <c r="F186" t="s">
        <v>8</v>
      </c>
      <c r="R186" s="3"/>
      <c r="S186" s="1"/>
    </row>
    <row r="187" spans="1:19" outlineLevel="2" x14ac:dyDescent="0.3">
      <c r="A187">
        <v>77</v>
      </c>
      <c r="B187" t="s">
        <v>16</v>
      </c>
      <c r="C187" t="s">
        <v>12</v>
      </c>
      <c r="D187" s="3">
        <v>4330</v>
      </c>
      <c r="E187" s="1">
        <v>42498</v>
      </c>
      <c r="F187" t="s">
        <v>8</v>
      </c>
      <c r="R187" s="3"/>
      <c r="S187" s="1"/>
    </row>
    <row r="188" spans="1:19" outlineLevel="2" x14ac:dyDescent="0.3">
      <c r="A188">
        <v>88</v>
      </c>
      <c r="B188" t="s">
        <v>6</v>
      </c>
      <c r="C188" t="s">
        <v>7</v>
      </c>
      <c r="D188" s="3">
        <v>6087</v>
      </c>
      <c r="E188" s="1">
        <v>42508</v>
      </c>
      <c r="F188" t="s">
        <v>8</v>
      </c>
      <c r="R188" s="3"/>
      <c r="S188" s="1"/>
    </row>
    <row r="189" spans="1:19" outlineLevel="2" x14ac:dyDescent="0.3">
      <c r="A189">
        <v>90</v>
      </c>
      <c r="B189" t="s">
        <v>21</v>
      </c>
      <c r="C189" t="s">
        <v>12</v>
      </c>
      <c r="D189" s="3">
        <v>9333</v>
      </c>
      <c r="E189" s="1">
        <v>42510</v>
      </c>
      <c r="F189" t="s">
        <v>8</v>
      </c>
      <c r="R189" s="3"/>
      <c r="S189" s="1"/>
    </row>
    <row r="190" spans="1:19" outlineLevel="2" x14ac:dyDescent="0.3">
      <c r="A190">
        <v>93</v>
      </c>
      <c r="B190" t="s">
        <v>11</v>
      </c>
      <c r="C190" t="s">
        <v>12</v>
      </c>
      <c r="D190" s="3">
        <v>5632</v>
      </c>
      <c r="E190" s="1">
        <v>42515</v>
      </c>
      <c r="F190" t="s">
        <v>8</v>
      </c>
      <c r="R190" s="3"/>
      <c r="S190" s="1"/>
    </row>
    <row r="191" spans="1:19" outlineLevel="2" x14ac:dyDescent="0.3">
      <c r="A191">
        <v>100</v>
      </c>
      <c r="B191" t="s">
        <v>11</v>
      </c>
      <c r="C191" t="s">
        <v>12</v>
      </c>
      <c r="D191" s="3">
        <v>5182</v>
      </c>
      <c r="E191" s="1">
        <v>42517</v>
      </c>
      <c r="F191" t="s">
        <v>8</v>
      </c>
      <c r="R191" s="3"/>
      <c r="S191" s="1"/>
    </row>
    <row r="192" spans="1:19" outlineLevel="2" x14ac:dyDescent="0.3">
      <c r="A192">
        <v>102</v>
      </c>
      <c r="B192" t="s">
        <v>21</v>
      </c>
      <c r="C192" t="s">
        <v>12</v>
      </c>
      <c r="D192" s="3">
        <v>3647</v>
      </c>
      <c r="E192" s="1">
        <v>42518</v>
      </c>
      <c r="F192" t="s">
        <v>8</v>
      </c>
      <c r="R192" s="3"/>
      <c r="S192" s="1"/>
    </row>
    <row r="193" spans="1:19" outlineLevel="2" x14ac:dyDescent="0.3">
      <c r="A193">
        <v>103</v>
      </c>
      <c r="B193" t="s">
        <v>19</v>
      </c>
      <c r="C193" t="s">
        <v>12</v>
      </c>
      <c r="D193" s="3">
        <v>4104</v>
      </c>
      <c r="E193" s="1">
        <v>42518</v>
      </c>
      <c r="F193" t="s">
        <v>8</v>
      </c>
      <c r="R193" s="3"/>
      <c r="S193" s="1"/>
    </row>
    <row r="194" spans="1:19" outlineLevel="2" x14ac:dyDescent="0.3">
      <c r="A194">
        <v>104</v>
      </c>
      <c r="B194" t="s">
        <v>6</v>
      </c>
      <c r="C194" t="s">
        <v>7</v>
      </c>
      <c r="D194" s="3">
        <v>7457</v>
      </c>
      <c r="E194" s="1">
        <v>42518</v>
      </c>
      <c r="F194" t="s">
        <v>8</v>
      </c>
      <c r="R194" s="3"/>
      <c r="S194" s="1"/>
    </row>
    <row r="195" spans="1:19" outlineLevel="2" x14ac:dyDescent="0.3">
      <c r="A195">
        <v>107</v>
      </c>
      <c r="B195" t="s">
        <v>11</v>
      </c>
      <c r="C195" t="s">
        <v>12</v>
      </c>
      <c r="D195" s="3">
        <v>3917</v>
      </c>
      <c r="E195" s="1">
        <v>42525</v>
      </c>
      <c r="F195" t="s">
        <v>8</v>
      </c>
      <c r="R195" s="3"/>
      <c r="S195" s="1"/>
    </row>
    <row r="196" spans="1:19" outlineLevel="2" x14ac:dyDescent="0.3">
      <c r="A196">
        <v>115</v>
      </c>
      <c r="B196" t="s">
        <v>11</v>
      </c>
      <c r="C196" t="s">
        <v>12</v>
      </c>
      <c r="D196" s="3">
        <v>4243</v>
      </c>
      <c r="E196" s="1">
        <v>42547</v>
      </c>
      <c r="F196" t="s">
        <v>8</v>
      </c>
      <c r="R196" s="3"/>
      <c r="S196" s="1"/>
    </row>
    <row r="197" spans="1:19" outlineLevel="2" x14ac:dyDescent="0.3">
      <c r="A197">
        <v>116</v>
      </c>
      <c r="B197" t="s">
        <v>16</v>
      </c>
      <c r="C197" t="s">
        <v>12</v>
      </c>
      <c r="D197" s="3">
        <v>4514</v>
      </c>
      <c r="E197" s="1">
        <v>42548</v>
      </c>
      <c r="F197" t="s">
        <v>8</v>
      </c>
      <c r="R197" s="3"/>
      <c r="S197" s="1"/>
    </row>
    <row r="198" spans="1:19" outlineLevel="2" x14ac:dyDescent="0.3">
      <c r="A198">
        <v>117</v>
      </c>
      <c r="B198" t="s">
        <v>21</v>
      </c>
      <c r="C198" t="s">
        <v>12</v>
      </c>
      <c r="D198" s="3">
        <v>5480</v>
      </c>
      <c r="E198" s="1">
        <v>42553</v>
      </c>
      <c r="F198" t="s">
        <v>8</v>
      </c>
      <c r="R198" s="3"/>
      <c r="S198" s="1"/>
    </row>
    <row r="199" spans="1:19" outlineLevel="2" x14ac:dyDescent="0.3">
      <c r="A199">
        <v>129</v>
      </c>
      <c r="B199" t="s">
        <v>9</v>
      </c>
      <c r="C199" t="s">
        <v>7</v>
      </c>
      <c r="D199" s="3">
        <v>3800</v>
      </c>
      <c r="E199" s="1">
        <v>42576</v>
      </c>
      <c r="F199" t="s">
        <v>8</v>
      </c>
      <c r="R199" s="3"/>
      <c r="S199" s="1"/>
    </row>
    <row r="200" spans="1:19" outlineLevel="2" x14ac:dyDescent="0.3">
      <c r="A200">
        <v>133</v>
      </c>
      <c r="B200" t="s">
        <v>11</v>
      </c>
      <c r="C200" t="s">
        <v>12</v>
      </c>
      <c r="D200" s="3">
        <v>852</v>
      </c>
      <c r="E200" s="1">
        <v>42582</v>
      </c>
      <c r="F200" t="s">
        <v>8</v>
      </c>
      <c r="R200" s="3"/>
      <c r="S200" s="1"/>
    </row>
    <row r="201" spans="1:19" outlineLevel="2" x14ac:dyDescent="0.3">
      <c r="A201">
        <v>136</v>
      </c>
      <c r="B201" t="s">
        <v>9</v>
      </c>
      <c r="C201" t="s">
        <v>7</v>
      </c>
      <c r="D201" s="3">
        <v>7854</v>
      </c>
      <c r="E201" s="1">
        <v>42583</v>
      </c>
      <c r="F201" t="s">
        <v>8</v>
      </c>
      <c r="R201" s="3"/>
      <c r="S201" s="1"/>
    </row>
    <row r="202" spans="1:19" outlineLevel="2" x14ac:dyDescent="0.3">
      <c r="A202">
        <v>137</v>
      </c>
      <c r="B202" t="s">
        <v>16</v>
      </c>
      <c r="C202" t="s">
        <v>12</v>
      </c>
      <c r="D202" s="3">
        <v>859</v>
      </c>
      <c r="E202" s="1">
        <v>42585</v>
      </c>
      <c r="F202" t="s">
        <v>8</v>
      </c>
      <c r="R202" s="3"/>
      <c r="S202" s="1"/>
    </row>
    <row r="203" spans="1:19" outlineLevel="2" x14ac:dyDescent="0.3">
      <c r="A203">
        <v>138</v>
      </c>
      <c r="B203" t="s">
        <v>9</v>
      </c>
      <c r="C203" t="s">
        <v>7</v>
      </c>
      <c r="D203" s="3">
        <v>8049</v>
      </c>
      <c r="E203" s="1">
        <v>42594</v>
      </c>
      <c r="F203" t="s">
        <v>8</v>
      </c>
      <c r="R203" s="3"/>
      <c r="S203" s="1"/>
    </row>
    <row r="204" spans="1:19" outlineLevel="2" x14ac:dyDescent="0.3">
      <c r="A204">
        <v>140</v>
      </c>
      <c r="B204" t="s">
        <v>6</v>
      </c>
      <c r="C204" t="s">
        <v>7</v>
      </c>
      <c r="D204" s="3">
        <v>1743</v>
      </c>
      <c r="E204" s="1">
        <v>42601</v>
      </c>
      <c r="F204" t="s">
        <v>8</v>
      </c>
      <c r="R204" s="3"/>
      <c r="S204" s="1"/>
    </row>
    <row r="205" spans="1:19" outlineLevel="2" x14ac:dyDescent="0.3">
      <c r="A205">
        <v>145</v>
      </c>
      <c r="B205" t="s">
        <v>6</v>
      </c>
      <c r="C205" t="s">
        <v>7</v>
      </c>
      <c r="D205" s="3">
        <v>7654</v>
      </c>
      <c r="E205" s="1">
        <v>42610</v>
      </c>
      <c r="F205" t="s">
        <v>8</v>
      </c>
      <c r="R205" s="3"/>
      <c r="S205" s="1"/>
    </row>
    <row r="206" spans="1:19" outlineLevel="2" x14ac:dyDescent="0.3">
      <c r="A206">
        <v>150</v>
      </c>
      <c r="B206" t="s">
        <v>11</v>
      </c>
      <c r="C206" t="s">
        <v>12</v>
      </c>
      <c r="D206" s="3">
        <v>1841</v>
      </c>
      <c r="E206" s="1">
        <v>42615</v>
      </c>
      <c r="F206" t="s">
        <v>8</v>
      </c>
      <c r="R206" s="3"/>
      <c r="S206" s="1"/>
    </row>
    <row r="207" spans="1:19" outlineLevel="2" x14ac:dyDescent="0.3">
      <c r="A207">
        <v>153</v>
      </c>
      <c r="B207" t="s">
        <v>11</v>
      </c>
      <c r="C207" t="s">
        <v>12</v>
      </c>
      <c r="D207" s="3">
        <v>5583</v>
      </c>
      <c r="E207" s="1">
        <v>42621</v>
      </c>
      <c r="F207" t="s">
        <v>8</v>
      </c>
      <c r="R207" s="3"/>
      <c r="S207" s="1"/>
    </row>
    <row r="208" spans="1:19" outlineLevel="2" x14ac:dyDescent="0.3">
      <c r="A208">
        <v>156</v>
      </c>
      <c r="B208" t="s">
        <v>19</v>
      </c>
      <c r="C208" t="s">
        <v>12</v>
      </c>
      <c r="D208" s="3">
        <v>8489</v>
      </c>
      <c r="E208" s="1">
        <v>42624</v>
      </c>
      <c r="F208" t="s">
        <v>8</v>
      </c>
      <c r="R208" s="3"/>
      <c r="S208" s="1"/>
    </row>
    <row r="209" spans="1:19" outlineLevel="2" x14ac:dyDescent="0.3">
      <c r="A209">
        <v>158</v>
      </c>
      <c r="B209" t="s">
        <v>11</v>
      </c>
      <c r="C209" t="s">
        <v>12</v>
      </c>
      <c r="D209" s="3">
        <v>7880</v>
      </c>
      <c r="E209" s="1">
        <v>42628</v>
      </c>
      <c r="F209" t="s">
        <v>8</v>
      </c>
      <c r="R209" s="3"/>
      <c r="S209" s="1"/>
    </row>
    <row r="210" spans="1:19" outlineLevel="2" x14ac:dyDescent="0.3">
      <c r="A210">
        <v>159</v>
      </c>
      <c r="B210" t="s">
        <v>16</v>
      </c>
      <c r="C210" t="s">
        <v>12</v>
      </c>
      <c r="D210" s="3">
        <v>3861</v>
      </c>
      <c r="E210" s="1">
        <v>42631</v>
      </c>
      <c r="F210" t="s">
        <v>8</v>
      </c>
      <c r="R210" s="3"/>
      <c r="S210" s="1"/>
    </row>
    <row r="211" spans="1:19" outlineLevel="2" x14ac:dyDescent="0.3">
      <c r="A211">
        <v>161</v>
      </c>
      <c r="B211" t="s">
        <v>11</v>
      </c>
      <c r="C211" t="s">
        <v>12</v>
      </c>
      <c r="D211" s="3">
        <v>6162</v>
      </c>
      <c r="E211" s="1">
        <v>42633</v>
      </c>
      <c r="F211" t="s">
        <v>8</v>
      </c>
      <c r="R211" s="3"/>
      <c r="S211" s="1"/>
    </row>
    <row r="212" spans="1:19" outlineLevel="2" x14ac:dyDescent="0.3">
      <c r="A212">
        <v>171</v>
      </c>
      <c r="B212" t="s">
        <v>6</v>
      </c>
      <c r="C212" t="s">
        <v>7</v>
      </c>
      <c r="D212" s="3">
        <v>4603</v>
      </c>
      <c r="E212" s="1">
        <v>42653</v>
      </c>
      <c r="F212" t="s">
        <v>8</v>
      </c>
      <c r="R212" s="3"/>
      <c r="S212" s="1"/>
    </row>
    <row r="213" spans="1:19" outlineLevel="2" x14ac:dyDescent="0.3">
      <c r="A213">
        <v>179</v>
      </c>
      <c r="B213" t="s">
        <v>16</v>
      </c>
      <c r="C213" t="s">
        <v>12</v>
      </c>
      <c r="D213" s="3">
        <v>5818</v>
      </c>
      <c r="E213" s="1">
        <v>42676</v>
      </c>
      <c r="F213" t="s">
        <v>8</v>
      </c>
      <c r="R213" s="3"/>
      <c r="S213" s="1"/>
    </row>
    <row r="214" spans="1:19" outlineLevel="2" x14ac:dyDescent="0.3">
      <c r="A214">
        <v>181</v>
      </c>
      <c r="B214" t="s">
        <v>6</v>
      </c>
      <c r="C214" t="s">
        <v>7</v>
      </c>
      <c r="D214" s="3">
        <v>3011</v>
      </c>
      <c r="E214" s="1">
        <v>42677</v>
      </c>
      <c r="F214" t="s">
        <v>8</v>
      </c>
      <c r="R214" s="3"/>
      <c r="S214" s="1"/>
    </row>
    <row r="215" spans="1:19" outlineLevel="2" x14ac:dyDescent="0.3">
      <c r="A215">
        <v>184</v>
      </c>
      <c r="B215" t="s">
        <v>11</v>
      </c>
      <c r="C215" t="s">
        <v>12</v>
      </c>
      <c r="D215" s="3">
        <v>8894</v>
      </c>
      <c r="E215" s="1">
        <v>42689</v>
      </c>
      <c r="F215" t="s">
        <v>8</v>
      </c>
      <c r="R215" s="3"/>
      <c r="S215" s="1"/>
    </row>
    <row r="216" spans="1:19" outlineLevel="2" x14ac:dyDescent="0.3">
      <c r="A216">
        <v>191</v>
      </c>
      <c r="B216" t="s">
        <v>11</v>
      </c>
      <c r="C216" t="s">
        <v>12</v>
      </c>
      <c r="D216" s="3">
        <v>7223</v>
      </c>
      <c r="E216" s="1">
        <v>42704</v>
      </c>
      <c r="F216" t="s">
        <v>8</v>
      </c>
      <c r="R216" s="3"/>
      <c r="S216" s="1"/>
    </row>
    <row r="217" spans="1:19" outlineLevel="2" x14ac:dyDescent="0.3">
      <c r="A217">
        <v>192</v>
      </c>
      <c r="B217" t="s">
        <v>6</v>
      </c>
      <c r="C217" t="s">
        <v>7</v>
      </c>
      <c r="D217" s="3">
        <v>4673</v>
      </c>
      <c r="E217" s="1">
        <v>42706</v>
      </c>
      <c r="F217" t="s">
        <v>8</v>
      </c>
      <c r="R217" s="3"/>
      <c r="S217" s="1"/>
    </row>
    <row r="218" spans="1:19" outlineLevel="2" x14ac:dyDescent="0.3">
      <c r="A218">
        <v>194</v>
      </c>
      <c r="B218" t="s">
        <v>19</v>
      </c>
      <c r="C218" t="s">
        <v>12</v>
      </c>
      <c r="D218" s="3">
        <v>6078</v>
      </c>
      <c r="E218" s="1">
        <v>42709</v>
      </c>
      <c r="F218" t="s">
        <v>8</v>
      </c>
      <c r="R218" s="3"/>
      <c r="S218" s="1"/>
    </row>
    <row r="219" spans="1:19" outlineLevel="2" x14ac:dyDescent="0.3">
      <c r="A219">
        <v>198</v>
      </c>
      <c r="B219" t="s">
        <v>11</v>
      </c>
      <c r="C219" t="s">
        <v>12</v>
      </c>
      <c r="D219" s="3">
        <v>2382</v>
      </c>
      <c r="E219" s="1">
        <v>42716</v>
      </c>
      <c r="F219" t="s">
        <v>8</v>
      </c>
      <c r="R219" s="3"/>
      <c r="S219" s="1"/>
    </row>
    <row r="220" spans="1:19" outlineLevel="2" x14ac:dyDescent="0.3">
      <c r="A220">
        <v>200</v>
      </c>
      <c r="B220" t="s">
        <v>11</v>
      </c>
      <c r="C220" t="s">
        <v>12</v>
      </c>
      <c r="D220" s="3">
        <v>5021</v>
      </c>
      <c r="E220" s="1">
        <v>42720</v>
      </c>
      <c r="F220" t="s">
        <v>8</v>
      </c>
      <c r="R220" s="3"/>
      <c r="S220" s="1"/>
    </row>
    <row r="221" spans="1:19" outlineLevel="2" x14ac:dyDescent="0.3">
      <c r="A221">
        <v>208</v>
      </c>
      <c r="B221" t="s">
        <v>6</v>
      </c>
      <c r="C221" t="s">
        <v>7</v>
      </c>
      <c r="D221" s="3">
        <v>9127</v>
      </c>
      <c r="E221" s="1">
        <v>42729</v>
      </c>
      <c r="F221" t="s">
        <v>8</v>
      </c>
      <c r="R221" s="3"/>
      <c r="S221" s="1"/>
    </row>
    <row r="222" spans="1:19" outlineLevel="2" x14ac:dyDescent="0.3">
      <c r="A222">
        <v>211</v>
      </c>
      <c r="B222" t="s">
        <v>16</v>
      </c>
      <c r="C222" t="s">
        <v>12</v>
      </c>
      <c r="D222" s="3">
        <v>958</v>
      </c>
      <c r="E222" s="1">
        <v>42733</v>
      </c>
      <c r="F222" t="s">
        <v>8</v>
      </c>
      <c r="R222" s="3"/>
      <c r="S222" s="1"/>
    </row>
    <row r="223" spans="1:19" outlineLevel="1" x14ac:dyDescent="0.3">
      <c r="D223" s="3">
        <f>SUBTOTAL(9,D166:D222)</f>
        <v>267133</v>
      </c>
      <c r="E223" s="1"/>
      <c r="F223" s="2" t="s">
        <v>28</v>
      </c>
      <c r="R223" s="3"/>
      <c r="S223" s="1"/>
    </row>
    <row r="224" spans="1:19" x14ac:dyDescent="0.3">
      <c r="D224" s="3">
        <f>SUBTOTAL(9,D4:D222)</f>
        <v>1029734</v>
      </c>
      <c r="E224" s="1"/>
      <c r="F224" s="2" t="s">
        <v>29</v>
      </c>
      <c r="R224" s="3"/>
      <c r="S224" s="1"/>
    </row>
    <row r="227" spans="1:22" ht="30" x14ac:dyDescent="0.7">
      <c r="A227" s="7" t="s">
        <v>46</v>
      </c>
    </row>
    <row r="229" spans="1:22" x14ac:dyDescent="0.3">
      <c r="A229" s="2" t="s">
        <v>0</v>
      </c>
      <c r="B229" s="2" t="s">
        <v>1</v>
      </c>
      <c r="C229" s="2" t="s">
        <v>2</v>
      </c>
      <c r="D229" s="2" t="s">
        <v>3</v>
      </c>
      <c r="E229" s="2" t="s">
        <v>4</v>
      </c>
      <c r="F229" s="2" t="s">
        <v>5</v>
      </c>
    </row>
    <row r="230" spans="1:22" x14ac:dyDescent="0.3">
      <c r="A230">
        <v>7</v>
      </c>
      <c r="B230" t="s">
        <v>9</v>
      </c>
      <c r="C230" t="s">
        <v>7</v>
      </c>
      <c r="D230" s="3">
        <v>9062</v>
      </c>
      <c r="E230" s="1">
        <v>42380</v>
      </c>
      <c r="F230" t="s">
        <v>17</v>
      </c>
    </row>
    <row r="231" spans="1:22" x14ac:dyDescent="0.3">
      <c r="A231">
        <v>26</v>
      </c>
      <c r="B231" t="s">
        <v>6</v>
      </c>
      <c r="C231" t="s">
        <v>7</v>
      </c>
      <c r="D231" s="3">
        <v>5154</v>
      </c>
      <c r="E231" s="1">
        <v>42417</v>
      </c>
      <c r="F231" t="s">
        <v>17</v>
      </c>
    </row>
    <row r="232" spans="1:22" x14ac:dyDescent="0.3">
      <c r="A232">
        <v>32</v>
      </c>
      <c r="B232" t="s">
        <v>19</v>
      </c>
      <c r="C232" t="s">
        <v>12</v>
      </c>
      <c r="D232" s="3">
        <v>8892</v>
      </c>
      <c r="E232" s="1">
        <v>42423</v>
      </c>
      <c r="F232" t="s">
        <v>17</v>
      </c>
      <c r="I232" s="5" t="s">
        <v>45</v>
      </c>
      <c r="J232" s="5" t="s">
        <v>32</v>
      </c>
    </row>
    <row r="233" spans="1:22" x14ac:dyDescent="0.3">
      <c r="A233">
        <v>36</v>
      </c>
      <c r="B233" t="s">
        <v>19</v>
      </c>
      <c r="C233" t="s">
        <v>12</v>
      </c>
      <c r="D233" s="3">
        <v>5718</v>
      </c>
      <c r="E233" s="1">
        <v>42433</v>
      </c>
      <c r="F233" t="s">
        <v>17</v>
      </c>
      <c r="J233" t="s">
        <v>33</v>
      </c>
      <c r="K233" t="s">
        <v>34</v>
      </c>
      <c r="L233" t="s">
        <v>35</v>
      </c>
      <c r="M233" t="s">
        <v>36</v>
      </c>
      <c r="N233" t="s">
        <v>37</v>
      </c>
      <c r="O233" t="s">
        <v>38</v>
      </c>
      <c r="P233" t="s">
        <v>39</v>
      </c>
      <c r="Q233" t="s">
        <v>40</v>
      </c>
      <c r="R233" t="s">
        <v>41</v>
      </c>
      <c r="S233" t="s">
        <v>42</v>
      </c>
      <c r="T233" t="s">
        <v>43</v>
      </c>
      <c r="U233" t="s">
        <v>44</v>
      </c>
      <c r="V233" t="s">
        <v>29</v>
      </c>
    </row>
    <row r="234" spans="1:22" x14ac:dyDescent="0.3">
      <c r="A234">
        <v>44</v>
      </c>
      <c r="B234" t="s">
        <v>11</v>
      </c>
      <c r="C234" t="s">
        <v>12</v>
      </c>
      <c r="D234" s="3">
        <v>9400</v>
      </c>
      <c r="E234" s="1">
        <v>42448</v>
      </c>
      <c r="F234" t="s">
        <v>17</v>
      </c>
    </row>
    <row r="235" spans="1:22" x14ac:dyDescent="0.3">
      <c r="A235">
        <v>49</v>
      </c>
      <c r="B235" t="s">
        <v>11</v>
      </c>
      <c r="C235" t="s">
        <v>12</v>
      </c>
      <c r="D235" s="3">
        <v>4029</v>
      </c>
      <c r="E235" s="1">
        <v>42455</v>
      </c>
      <c r="F235" t="s">
        <v>17</v>
      </c>
      <c r="I235" s="5" t="s">
        <v>30</v>
      </c>
    </row>
    <row r="236" spans="1:22" x14ac:dyDescent="0.3">
      <c r="A236">
        <v>52</v>
      </c>
      <c r="B236" t="s">
        <v>21</v>
      </c>
      <c r="C236" t="s">
        <v>12</v>
      </c>
      <c r="D236" s="3">
        <v>3663</v>
      </c>
      <c r="E236" s="1">
        <v>42459</v>
      </c>
      <c r="F236" t="s">
        <v>17</v>
      </c>
      <c r="I236" s="6" t="s">
        <v>17</v>
      </c>
      <c r="J236" s="4">
        <v>1</v>
      </c>
      <c r="K236" s="4">
        <v>2</v>
      </c>
      <c r="L236" s="4">
        <v>4</v>
      </c>
      <c r="M236" s="4">
        <v>1</v>
      </c>
      <c r="N236" s="4">
        <v>4</v>
      </c>
      <c r="O236" s="4">
        <v>1</v>
      </c>
      <c r="P236" s="4">
        <v>2</v>
      </c>
      <c r="Q236" s="4"/>
      <c r="R236" s="4">
        <v>3</v>
      </c>
      <c r="S236" s="4">
        <v>4</v>
      </c>
      <c r="T236" s="4">
        <v>1</v>
      </c>
      <c r="U236" s="4">
        <v>4</v>
      </c>
      <c r="V236" s="4">
        <v>27</v>
      </c>
    </row>
    <row r="237" spans="1:22" x14ac:dyDescent="0.3">
      <c r="A237">
        <v>60</v>
      </c>
      <c r="B237" t="s">
        <v>16</v>
      </c>
      <c r="C237" t="s">
        <v>12</v>
      </c>
      <c r="D237" s="3">
        <v>1113</v>
      </c>
      <c r="E237" s="1">
        <v>42478</v>
      </c>
      <c r="F237" t="s">
        <v>17</v>
      </c>
      <c r="I237" s="6" t="s">
        <v>13</v>
      </c>
      <c r="J237" s="4">
        <v>3</v>
      </c>
      <c r="K237" s="4">
        <v>1</v>
      </c>
      <c r="L237" s="4">
        <v>1</v>
      </c>
      <c r="M237" s="4">
        <v>3</v>
      </c>
      <c r="N237" s="4">
        <v>4</v>
      </c>
      <c r="O237" s="4">
        <v>2</v>
      </c>
      <c r="P237" s="4">
        <v>1</v>
      </c>
      <c r="Q237" s="4">
        <v>1</v>
      </c>
      <c r="R237" s="4">
        <v>1</v>
      </c>
      <c r="S237" s="4"/>
      <c r="T237" s="4">
        <v>1</v>
      </c>
      <c r="U237" s="4">
        <v>2</v>
      </c>
      <c r="V237" s="4">
        <v>20</v>
      </c>
    </row>
    <row r="238" spans="1:22" x14ac:dyDescent="0.3">
      <c r="A238">
        <v>84</v>
      </c>
      <c r="B238" t="s">
        <v>11</v>
      </c>
      <c r="C238" t="s">
        <v>12</v>
      </c>
      <c r="D238" s="3">
        <v>4248</v>
      </c>
      <c r="E238" s="1">
        <v>42505</v>
      </c>
      <c r="F238" t="s">
        <v>17</v>
      </c>
      <c r="I238" s="6" t="s">
        <v>20</v>
      </c>
      <c r="J238" s="4">
        <v>2</v>
      </c>
      <c r="K238" s="4">
        <v>4</v>
      </c>
      <c r="L238" s="4">
        <v>3</v>
      </c>
      <c r="M238" s="4">
        <v>2</v>
      </c>
      <c r="N238" s="4">
        <v>4</v>
      </c>
      <c r="O238" s="4">
        <v>2</v>
      </c>
      <c r="P238" s="4">
        <v>1</v>
      </c>
      <c r="Q238" s="4">
        <v>3</v>
      </c>
      <c r="R238" s="4">
        <v>1</v>
      </c>
      <c r="S238" s="4">
        <v>1</v>
      </c>
      <c r="T238" s="4">
        <v>2</v>
      </c>
      <c r="U238" s="4">
        <v>3</v>
      </c>
      <c r="V238" s="4">
        <v>28</v>
      </c>
    </row>
    <row r="239" spans="1:22" x14ac:dyDescent="0.3">
      <c r="A239">
        <v>89</v>
      </c>
      <c r="B239" t="s">
        <v>19</v>
      </c>
      <c r="C239" t="s">
        <v>12</v>
      </c>
      <c r="D239" s="3">
        <v>4264</v>
      </c>
      <c r="E239" s="1">
        <v>42509</v>
      </c>
      <c r="F239" t="s">
        <v>17</v>
      </c>
      <c r="I239" s="6" t="s">
        <v>15</v>
      </c>
      <c r="J239" s="4">
        <v>3</v>
      </c>
      <c r="K239" s="4">
        <v>2</v>
      </c>
      <c r="L239" s="4">
        <v>3</v>
      </c>
      <c r="M239" s="4">
        <v>1</v>
      </c>
      <c r="N239" s="4">
        <v>7</v>
      </c>
      <c r="O239" s="4">
        <v>1</v>
      </c>
      <c r="P239" s="4">
        <v>1</v>
      </c>
      <c r="Q239" s="4">
        <v>3</v>
      </c>
      <c r="R239" s="4">
        <v>5</v>
      </c>
      <c r="S239" s="4">
        <v>2</v>
      </c>
      <c r="T239" s="4">
        <v>1</v>
      </c>
      <c r="U239" s="4">
        <v>4</v>
      </c>
      <c r="V239" s="4">
        <v>33</v>
      </c>
    </row>
    <row r="240" spans="1:22" x14ac:dyDescent="0.3">
      <c r="A240">
        <v>95</v>
      </c>
      <c r="B240" t="s">
        <v>14</v>
      </c>
      <c r="C240" t="s">
        <v>7</v>
      </c>
      <c r="D240" s="3">
        <v>1002</v>
      </c>
      <c r="E240" s="1">
        <v>42515</v>
      </c>
      <c r="F240" t="s">
        <v>17</v>
      </c>
      <c r="I240" s="6" t="s">
        <v>18</v>
      </c>
      <c r="J240" s="4">
        <v>1</v>
      </c>
      <c r="K240" s="4">
        <v>1</v>
      </c>
      <c r="L240" s="4">
        <v>1</v>
      </c>
      <c r="M240" s="4">
        <v>1</v>
      </c>
      <c r="N240" s="4">
        <v>2</v>
      </c>
      <c r="O240" s="4"/>
      <c r="P240" s="4">
        <v>3</v>
      </c>
      <c r="Q240" s="4"/>
      <c r="R240" s="4">
        <v>2</v>
      </c>
      <c r="S240" s="4">
        <v>2</v>
      </c>
      <c r="T240" s="4"/>
      <c r="U240" s="4">
        <v>1</v>
      </c>
      <c r="V240" s="4">
        <v>14</v>
      </c>
    </row>
    <row r="241" spans="1:22" x14ac:dyDescent="0.3">
      <c r="A241">
        <v>98</v>
      </c>
      <c r="B241" t="s">
        <v>16</v>
      </c>
      <c r="C241" t="s">
        <v>12</v>
      </c>
      <c r="D241" s="3">
        <v>1380</v>
      </c>
      <c r="E241" s="1">
        <v>42516</v>
      </c>
      <c r="F241" t="s">
        <v>17</v>
      </c>
      <c r="I241" s="6" t="s">
        <v>10</v>
      </c>
      <c r="J241" s="4">
        <v>4</v>
      </c>
      <c r="K241" s="4">
        <v>1</v>
      </c>
      <c r="L241" s="4">
        <v>2</v>
      </c>
      <c r="M241" s="4">
        <v>2</v>
      </c>
      <c r="N241" s="4">
        <v>7</v>
      </c>
      <c r="O241" s="4">
        <v>1</v>
      </c>
      <c r="P241" s="4">
        <v>7</v>
      </c>
      <c r="Q241" s="4">
        <v>1</v>
      </c>
      <c r="R241" s="4">
        <v>2</v>
      </c>
      <c r="S241" s="4">
        <v>1</v>
      </c>
      <c r="T241" s="4">
        <v>4</v>
      </c>
      <c r="U241" s="4">
        <v>2</v>
      </c>
      <c r="V241" s="4">
        <v>34</v>
      </c>
    </row>
    <row r="242" spans="1:22" x14ac:dyDescent="0.3">
      <c r="A242">
        <v>113</v>
      </c>
      <c r="B242" t="s">
        <v>9</v>
      </c>
      <c r="C242" t="s">
        <v>7</v>
      </c>
      <c r="D242" s="3">
        <v>8891</v>
      </c>
      <c r="E242" s="1">
        <v>42544</v>
      </c>
      <c r="F242" t="s">
        <v>17</v>
      </c>
      <c r="I242" s="6" t="s">
        <v>8</v>
      </c>
      <c r="J242" s="4">
        <v>5</v>
      </c>
      <c r="K242" s="4">
        <v>4</v>
      </c>
      <c r="L242" s="4">
        <v>4</v>
      </c>
      <c r="M242" s="4">
        <v>4</v>
      </c>
      <c r="N242" s="4">
        <v>12</v>
      </c>
      <c r="O242" s="4">
        <v>3</v>
      </c>
      <c r="P242" s="4">
        <v>3</v>
      </c>
      <c r="Q242" s="4">
        <v>5</v>
      </c>
      <c r="R242" s="4">
        <v>6</v>
      </c>
      <c r="S242" s="4">
        <v>1</v>
      </c>
      <c r="T242" s="4">
        <v>4</v>
      </c>
      <c r="U242" s="4">
        <v>6</v>
      </c>
      <c r="V242" s="4">
        <v>57</v>
      </c>
    </row>
    <row r="243" spans="1:22" x14ac:dyDescent="0.3">
      <c r="A243">
        <v>132</v>
      </c>
      <c r="B243" t="s">
        <v>11</v>
      </c>
      <c r="C243" t="s">
        <v>12</v>
      </c>
      <c r="D243" s="3">
        <v>7966</v>
      </c>
      <c r="E243" s="1">
        <v>42581</v>
      </c>
      <c r="F243" t="s">
        <v>17</v>
      </c>
      <c r="I243" s="6" t="s">
        <v>29</v>
      </c>
      <c r="J243" s="4">
        <v>19</v>
      </c>
      <c r="K243" s="4">
        <v>15</v>
      </c>
      <c r="L243" s="4">
        <v>18</v>
      </c>
      <c r="M243" s="4">
        <v>14</v>
      </c>
      <c r="N243" s="4">
        <v>40</v>
      </c>
      <c r="O243" s="4">
        <v>10</v>
      </c>
      <c r="P243" s="4">
        <v>18</v>
      </c>
      <c r="Q243" s="4">
        <v>13</v>
      </c>
      <c r="R243" s="4">
        <v>20</v>
      </c>
      <c r="S243" s="4">
        <v>11</v>
      </c>
      <c r="T243" s="4">
        <v>13</v>
      </c>
      <c r="U243" s="4">
        <v>22</v>
      </c>
      <c r="V243" s="4">
        <v>213</v>
      </c>
    </row>
    <row r="244" spans="1:22" x14ac:dyDescent="0.3">
      <c r="A244">
        <v>134</v>
      </c>
      <c r="B244" t="s">
        <v>14</v>
      </c>
      <c r="C244" t="s">
        <v>7</v>
      </c>
      <c r="D244" s="3">
        <v>8416</v>
      </c>
      <c r="E244" s="1">
        <v>42582</v>
      </c>
      <c r="F244" t="s">
        <v>17</v>
      </c>
    </row>
    <row r="245" spans="1:22" x14ac:dyDescent="0.3">
      <c r="A245">
        <v>151</v>
      </c>
      <c r="B245" t="s">
        <v>11</v>
      </c>
      <c r="C245" t="s">
        <v>12</v>
      </c>
      <c r="D245" s="3">
        <v>424</v>
      </c>
      <c r="E245" s="1">
        <v>42618</v>
      </c>
      <c r="F245" t="s">
        <v>17</v>
      </c>
    </row>
    <row r="246" spans="1:22" x14ac:dyDescent="0.3">
      <c r="A246">
        <v>162</v>
      </c>
      <c r="B246" t="s">
        <v>21</v>
      </c>
      <c r="C246" t="s">
        <v>12</v>
      </c>
      <c r="D246" s="3">
        <v>5523</v>
      </c>
      <c r="E246" s="1">
        <v>42638</v>
      </c>
      <c r="F246" t="s">
        <v>17</v>
      </c>
    </row>
    <row r="247" spans="1:22" x14ac:dyDescent="0.3">
      <c r="A247">
        <v>165</v>
      </c>
      <c r="B247" t="s">
        <v>16</v>
      </c>
      <c r="C247" t="s">
        <v>12</v>
      </c>
      <c r="D247" s="3">
        <v>6187</v>
      </c>
      <c r="E247" s="1">
        <v>42640</v>
      </c>
      <c r="F247" t="s">
        <v>17</v>
      </c>
    </row>
    <row r="248" spans="1:22" x14ac:dyDescent="0.3">
      <c r="A248">
        <v>168</v>
      </c>
      <c r="B248" t="s">
        <v>11</v>
      </c>
      <c r="C248" t="s">
        <v>12</v>
      </c>
      <c r="D248" s="3">
        <v>793</v>
      </c>
      <c r="E248" s="1">
        <v>42646</v>
      </c>
      <c r="F248" t="s">
        <v>17</v>
      </c>
    </row>
    <row r="249" spans="1:22" x14ac:dyDescent="0.3">
      <c r="A249">
        <v>175</v>
      </c>
      <c r="B249" t="s">
        <v>11</v>
      </c>
      <c r="C249" t="s">
        <v>12</v>
      </c>
      <c r="D249" s="3">
        <v>7273</v>
      </c>
      <c r="E249" s="1">
        <v>42668</v>
      </c>
      <c r="F249" t="s">
        <v>17</v>
      </c>
    </row>
    <row r="250" spans="1:22" x14ac:dyDescent="0.3">
      <c r="A250">
        <v>177</v>
      </c>
      <c r="B250" t="s">
        <v>11</v>
      </c>
      <c r="C250" t="s">
        <v>12</v>
      </c>
      <c r="D250" s="3">
        <v>1197</v>
      </c>
      <c r="E250" s="1">
        <v>42669</v>
      </c>
      <c r="F250" t="s">
        <v>17</v>
      </c>
    </row>
    <row r="251" spans="1:22" x14ac:dyDescent="0.3">
      <c r="A251">
        <v>178</v>
      </c>
      <c r="B251" t="s">
        <v>14</v>
      </c>
      <c r="C251" t="s">
        <v>7</v>
      </c>
      <c r="D251" s="3">
        <v>5015</v>
      </c>
      <c r="E251" s="1">
        <v>42669</v>
      </c>
      <c r="F251" t="s">
        <v>17</v>
      </c>
    </row>
    <row r="252" spans="1:22" x14ac:dyDescent="0.3">
      <c r="A252">
        <v>189</v>
      </c>
      <c r="B252" t="s">
        <v>11</v>
      </c>
      <c r="C252" t="s">
        <v>12</v>
      </c>
      <c r="D252" s="3">
        <v>9014</v>
      </c>
      <c r="E252" s="1">
        <v>42702</v>
      </c>
      <c r="F252" t="s">
        <v>17</v>
      </c>
    </row>
    <row r="253" spans="1:22" x14ac:dyDescent="0.3">
      <c r="A253">
        <v>197</v>
      </c>
      <c r="B253" t="s">
        <v>11</v>
      </c>
      <c r="C253" t="s">
        <v>12</v>
      </c>
      <c r="D253" s="3">
        <v>8377</v>
      </c>
      <c r="E253" s="1">
        <v>42716</v>
      </c>
      <c r="F253" t="s">
        <v>17</v>
      </c>
    </row>
    <row r="254" spans="1:22" x14ac:dyDescent="0.3">
      <c r="A254">
        <v>201</v>
      </c>
      <c r="B254" t="s">
        <v>19</v>
      </c>
      <c r="C254" t="s">
        <v>12</v>
      </c>
      <c r="D254" s="3">
        <v>1760</v>
      </c>
      <c r="E254" s="1">
        <v>42720</v>
      </c>
      <c r="F254" t="s">
        <v>17</v>
      </c>
    </row>
    <row r="255" spans="1:22" x14ac:dyDescent="0.3">
      <c r="A255">
        <v>212</v>
      </c>
      <c r="B255" t="s">
        <v>6</v>
      </c>
      <c r="C255" t="s">
        <v>7</v>
      </c>
      <c r="D255" s="3">
        <v>2613</v>
      </c>
      <c r="E255" s="1">
        <v>42733</v>
      </c>
      <c r="F255" t="s">
        <v>17</v>
      </c>
    </row>
    <row r="256" spans="1:22" x14ac:dyDescent="0.3">
      <c r="A256">
        <v>213</v>
      </c>
      <c r="B256" t="s">
        <v>6</v>
      </c>
      <c r="C256" t="s">
        <v>7</v>
      </c>
      <c r="D256" s="3">
        <v>339</v>
      </c>
      <c r="E256" s="1">
        <v>42734</v>
      </c>
      <c r="F256" t="s">
        <v>17</v>
      </c>
    </row>
    <row r="257" spans="1:6" x14ac:dyDescent="0.3">
      <c r="A257">
        <v>4</v>
      </c>
      <c r="B257" t="s">
        <v>11</v>
      </c>
      <c r="C257" t="s">
        <v>12</v>
      </c>
      <c r="D257" s="3">
        <v>8384</v>
      </c>
      <c r="E257" s="1">
        <v>42379</v>
      </c>
      <c r="F257" t="s">
        <v>13</v>
      </c>
    </row>
    <row r="258" spans="1:6" x14ac:dyDescent="0.3">
      <c r="A258">
        <v>10</v>
      </c>
      <c r="B258" t="s">
        <v>19</v>
      </c>
      <c r="C258" t="s">
        <v>12</v>
      </c>
      <c r="D258" s="3">
        <v>7431</v>
      </c>
      <c r="E258" s="1">
        <v>42385</v>
      </c>
      <c r="F258" t="s">
        <v>13</v>
      </c>
    </row>
    <row r="259" spans="1:6" x14ac:dyDescent="0.3">
      <c r="A259">
        <v>14</v>
      </c>
      <c r="B259" t="s">
        <v>9</v>
      </c>
      <c r="C259" t="s">
        <v>7</v>
      </c>
      <c r="D259" s="3">
        <v>2824</v>
      </c>
      <c r="E259" s="1">
        <v>42391</v>
      </c>
      <c r="F259" t="s">
        <v>13</v>
      </c>
    </row>
    <row r="260" spans="1:6" x14ac:dyDescent="0.3">
      <c r="A260">
        <v>23</v>
      </c>
      <c r="B260" t="s">
        <v>11</v>
      </c>
      <c r="C260" t="s">
        <v>12</v>
      </c>
      <c r="D260" s="3">
        <v>3642</v>
      </c>
      <c r="E260" s="1">
        <v>42414</v>
      </c>
      <c r="F260" t="s">
        <v>13</v>
      </c>
    </row>
    <row r="261" spans="1:6" x14ac:dyDescent="0.3">
      <c r="A261">
        <v>43</v>
      </c>
      <c r="B261" t="s">
        <v>11</v>
      </c>
      <c r="C261" t="s">
        <v>12</v>
      </c>
      <c r="D261" s="3">
        <v>135</v>
      </c>
      <c r="E261" s="1">
        <v>42448</v>
      </c>
      <c r="F261" t="s">
        <v>13</v>
      </c>
    </row>
    <row r="262" spans="1:6" x14ac:dyDescent="0.3">
      <c r="A262">
        <v>54</v>
      </c>
      <c r="B262" t="s">
        <v>19</v>
      </c>
      <c r="C262" t="s">
        <v>12</v>
      </c>
      <c r="D262" s="3">
        <v>4364</v>
      </c>
      <c r="E262" s="1">
        <v>42461</v>
      </c>
      <c r="F262" t="s">
        <v>13</v>
      </c>
    </row>
    <row r="263" spans="1:6" x14ac:dyDescent="0.3">
      <c r="A263">
        <v>62</v>
      </c>
      <c r="B263" t="s">
        <v>9</v>
      </c>
      <c r="C263" t="s">
        <v>7</v>
      </c>
      <c r="D263" s="3">
        <v>9231</v>
      </c>
      <c r="E263" s="1">
        <v>42482</v>
      </c>
      <c r="F263" t="s">
        <v>13</v>
      </c>
    </row>
    <row r="264" spans="1:6" x14ac:dyDescent="0.3">
      <c r="A264">
        <v>64</v>
      </c>
      <c r="B264" t="s">
        <v>19</v>
      </c>
      <c r="C264" t="s">
        <v>12</v>
      </c>
      <c r="D264" s="3">
        <v>2763</v>
      </c>
      <c r="E264" s="1">
        <v>42485</v>
      </c>
      <c r="F264" t="s">
        <v>13</v>
      </c>
    </row>
    <row r="265" spans="1:6" x14ac:dyDescent="0.3">
      <c r="A265">
        <v>73</v>
      </c>
      <c r="B265" t="s">
        <v>16</v>
      </c>
      <c r="C265" t="s">
        <v>12</v>
      </c>
      <c r="D265" s="3">
        <v>6295</v>
      </c>
      <c r="E265" s="1">
        <v>42493</v>
      </c>
      <c r="F265" t="s">
        <v>13</v>
      </c>
    </row>
    <row r="266" spans="1:6" x14ac:dyDescent="0.3">
      <c r="A266">
        <v>81</v>
      </c>
      <c r="B266" t="s">
        <v>11</v>
      </c>
      <c r="C266" t="s">
        <v>12</v>
      </c>
      <c r="D266" s="3">
        <v>6007</v>
      </c>
      <c r="E266" s="1">
        <v>42502</v>
      </c>
      <c r="F266" t="s">
        <v>13</v>
      </c>
    </row>
    <row r="267" spans="1:6" x14ac:dyDescent="0.3">
      <c r="A267">
        <v>97</v>
      </c>
      <c r="B267" t="s">
        <v>16</v>
      </c>
      <c r="C267" t="s">
        <v>12</v>
      </c>
      <c r="D267" s="3">
        <v>3644</v>
      </c>
      <c r="E267" s="1">
        <v>42516</v>
      </c>
      <c r="F267" t="s">
        <v>13</v>
      </c>
    </row>
    <row r="268" spans="1:6" x14ac:dyDescent="0.3">
      <c r="A268">
        <v>105</v>
      </c>
      <c r="B268" t="s">
        <v>21</v>
      </c>
      <c r="C268" t="s">
        <v>12</v>
      </c>
      <c r="D268" s="3">
        <v>3767</v>
      </c>
      <c r="E268" s="1">
        <v>42519</v>
      </c>
      <c r="F268" t="s">
        <v>13</v>
      </c>
    </row>
    <row r="269" spans="1:6" x14ac:dyDescent="0.3">
      <c r="A269">
        <v>108</v>
      </c>
      <c r="B269" t="s">
        <v>19</v>
      </c>
      <c r="C269" t="s">
        <v>12</v>
      </c>
      <c r="D269" s="3">
        <v>521</v>
      </c>
      <c r="E269" s="1">
        <v>42525</v>
      </c>
      <c r="F269" t="s">
        <v>13</v>
      </c>
    </row>
    <row r="270" spans="1:6" x14ac:dyDescent="0.3">
      <c r="A270">
        <v>111</v>
      </c>
      <c r="B270" t="s">
        <v>11</v>
      </c>
      <c r="C270" t="s">
        <v>12</v>
      </c>
      <c r="D270" s="3">
        <v>6941</v>
      </c>
      <c r="E270" s="1">
        <v>42541</v>
      </c>
      <c r="F270" t="s">
        <v>13</v>
      </c>
    </row>
    <row r="271" spans="1:6" x14ac:dyDescent="0.3">
      <c r="A271">
        <v>119</v>
      </c>
      <c r="B271" t="s">
        <v>11</v>
      </c>
      <c r="C271" t="s">
        <v>12</v>
      </c>
      <c r="D271" s="3">
        <v>8530</v>
      </c>
      <c r="E271" s="1">
        <v>42556</v>
      </c>
      <c r="F271" t="s">
        <v>13</v>
      </c>
    </row>
    <row r="272" spans="1:6" x14ac:dyDescent="0.3">
      <c r="A272">
        <v>144</v>
      </c>
      <c r="B272" t="s">
        <v>19</v>
      </c>
      <c r="C272" t="s">
        <v>12</v>
      </c>
      <c r="D272" s="3">
        <v>7333</v>
      </c>
      <c r="E272" s="1">
        <v>42609</v>
      </c>
      <c r="F272" t="s">
        <v>13</v>
      </c>
    </row>
    <row r="273" spans="1:6" x14ac:dyDescent="0.3">
      <c r="A273">
        <v>155</v>
      </c>
      <c r="B273" t="s">
        <v>9</v>
      </c>
      <c r="C273" t="s">
        <v>7</v>
      </c>
      <c r="D273" s="3">
        <v>352</v>
      </c>
      <c r="E273" s="1">
        <v>42622</v>
      </c>
      <c r="F273" t="s">
        <v>13</v>
      </c>
    </row>
    <row r="274" spans="1:6" x14ac:dyDescent="0.3">
      <c r="A274">
        <v>188</v>
      </c>
      <c r="B274" t="s">
        <v>16</v>
      </c>
      <c r="C274" t="s">
        <v>12</v>
      </c>
      <c r="D274" s="3">
        <v>9990</v>
      </c>
      <c r="E274" s="1">
        <v>42702</v>
      </c>
      <c r="F274" t="s">
        <v>13</v>
      </c>
    </row>
    <row r="275" spans="1:6" x14ac:dyDescent="0.3">
      <c r="A275">
        <v>196</v>
      </c>
      <c r="B275" t="s">
        <v>11</v>
      </c>
      <c r="C275" t="s">
        <v>12</v>
      </c>
      <c r="D275" s="3">
        <v>136</v>
      </c>
      <c r="E275" s="1">
        <v>42716</v>
      </c>
      <c r="F275" t="s">
        <v>13</v>
      </c>
    </row>
    <row r="276" spans="1:6" x14ac:dyDescent="0.3">
      <c r="A276">
        <v>205</v>
      </c>
      <c r="B276" t="s">
        <v>19</v>
      </c>
      <c r="C276" t="s">
        <v>12</v>
      </c>
      <c r="D276" s="3">
        <v>2455</v>
      </c>
      <c r="E276" s="1">
        <v>42724</v>
      </c>
      <c r="F276" t="s">
        <v>13</v>
      </c>
    </row>
    <row r="277" spans="1:6" x14ac:dyDescent="0.3">
      <c r="A277">
        <v>9</v>
      </c>
      <c r="B277" t="s">
        <v>19</v>
      </c>
      <c r="C277" t="s">
        <v>12</v>
      </c>
      <c r="D277" s="3">
        <v>2417</v>
      </c>
      <c r="E277" s="1">
        <v>42385</v>
      </c>
      <c r="F277" t="s">
        <v>20</v>
      </c>
    </row>
    <row r="278" spans="1:6" x14ac:dyDescent="0.3">
      <c r="A278">
        <v>15</v>
      </c>
      <c r="B278" t="s">
        <v>19</v>
      </c>
      <c r="C278" t="s">
        <v>12</v>
      </c>
      <c r="D278" s="3">
        <v>6946</v>
      </c>
      <c r="E278" s="1">
        <v>42393</v>
      </c>
      <c r="F278" t="s">
        <v>20</v>
      </c>
    </row>
    <row r="279" spans="1:6" x14ac:dyDescent="0.3">
      <c r="A279">
        <v>21</v>
      </c>
      <c r="B279" t="s">
        <v>16</v>
      </c>
      <c r="C279" t="s">
        <v>12</v>
      </c>
      <c r="D279" s="3">
        <v>2256</v>
      </c>
      <c r="E279" s="1">
        <v>42404</v>
      </c>
      <c r="F279" t="s">
        <v>20</v>
      </c>
    </row>
    <row r="280" spans="1:6" x14ac:dyDescent="0.3">
      <c r="A280">
        <v>27</v>
      </c>
      <c r="B280" t="s">
        <v>21</v>
      </c>
      <c r="C280" t="s">
        <v>12</v>
      </c>
      <c r="D280" s="3">
        <v>7388</v>
      </c>
      <c r="E280" s="1">
        <v>42418</v>
      </c>
      <c r="F280" t="s">
        <v>20</v>
      </c>
    </row>
    <row r="281" spans="1:6" x14ac:dyDescent="0.3">
      <c r="A281">
        <v>30</v>
      </c>
      <c r="B281" t="s">
        <v>19</v>
      </c>
      <c r="C281" t="s">
        <v>12</v>
      </c>
      <c r="D281" s="3">
        <v>7602</v>
      </c>
      <c r="E281" s="1">
        <v>42421</v>
      </c>
      <c r="F281" t="s">
        <v>20</v>
      </c>
    </row>
    <row r="282" spans="1:6" x14ac:dyDescent="0.3">
      <c r="A282">
        <v>33</v>
      </c>
      <c r="B282" t="s">
        <v>19</v>
      </c>
      <c r="C282" t="s">
        <v>12</v>
      </c>
      <c r="D282" s="3">
        <v>2060</v>
      </c>
      <c r="E282" s="1">
        <v>42429</v>
      </c>
      <c r="F282" t="s">
        <v>20</v>
      </c>
    </row>
    <row r="283" spans="1:6" x14ac:dyDescent="0.3">
      <c r="A283">
        <v>35</v>
      </c>
      <c r="B283" t="s">
        <v>19</v>
      </c>
      <c r="C283" t="s">
        <v>12</v>
      </c>
      <c r="D283" s="3">
        <v>6509</v>
      </c>
      <c r="E283" s="1">
        <v>42430</v>
      </c>
      <c r="F283" t="s">
        <v>20</v>
      </c>
    </row>
    <row r="284" spans="1:6" x14ac:dyDescent="0.3">
      <c r="A284">
        <v>42</v>
      </c>
      <c r="B284" t="s">
        <v>9</v>
      </c>
      <c r="C284" t="s">
        <v>7</v>
      </c>
      <c r="D284" s="3">
        <v>5341</v>
      </c>
      <c r="E284" s="1">
        <v>42445</v>
      </c>
      <c r="F284" t="s">
        <v>20</v>
      </c>
    </row>
    <row r="285" spans="1:6" x14ac:dyDescent="0.3">
      <c r="A285">
        <v>51</v>
      </c>
      <c r="B285" t="s">
        <v>11</v>
      </c>
      <c r="C285" t="s">
        <v>12</v>
      </c>
      <c r="D285" s="3">
        <v>4781</v>
      </c>
      <c r="E285" s="1">
        <v>42458</v>
      </c>
      <c r="F285" t="s">
        <v>20</v>
      </c>
    </row>
    <row r="286" spans="1:6" x14ac:dyDescent="0.3">
      <c r="A286">
        <v>53</v>
      </c>
      <c r="B286" t="s">
        <v>19</v>
      </c>
      <c r="C286" t="s">
        <v>12</v>
      </c>
      <c r="D286" s="3">
        <v>6331</v>
      </c>
      <c r="E286" s="1">
        <v>42461</v>
      </c>
      <c r="F286" t="s">
        <v>20</v>
      </c>
    </row>
    <row r="287" spans="1:6" x14ac:dyDescent="0.3">
      <c r="A287">
        <v>66</v>
      </c>
      <c r="B287" t="s">
        <v>11</v>
      </c>
      <c r="C287" t="s">
        <v>12</v>
      </c>
      <c r="D287" s="3">
        <v>2427</v>
      </c>
      <c r="E287" s="1">
        <v>42490</v>
      </c>
      <c r="F287" t="s">
        <v>20</v>
      </c>
    </row>
    <row r="288" spans="1:6" x14ac:dyDescent="0.3">
      <c r="A288">
        <v>75</v>
      </c>
      <c r="B288" t="s">
        <v>19</v>
      </c>
      <c r="C288" t="s">
        <v>12</v>
      </c>
      <c r="D288" s="3">
        <v>4325</v>
      </c>
      <c r="E288" s="1">
        <v>42495</v>
      </c>
      <c r="F288" t="s">
        <v>20</v>
      </c>
    </row>
    <row r="289" spans="1:6" x14ac:dyDescent="0.3">
      <c r="A289">
        <v>79</v>
      </c>
      <c r="B289" t="s">
        <v>19</v>
      </c>
      <c r="C289" t="s">
        <v>12</v>
      </c>
      <c r="D289" s="3">
        <v>7671</v>
      </c>
      <c r="E289" s="1">
        <v>42498</v>
      </c>
      <c r="F289" t="s">
        <v>20</v>
      </c>
    </row>
    <row r="290" spans="1:6" x14ac:dyDescent="0.3">
      <c r="A290">
        <v>85</v>
      </c>
      <c r="B290" t="s">
        <v>11</v>
      </c>
      <c r="C290" t="s">
        <v>12</v>
      </c>
      <c r="D290" s="3">
        <v>9543</v>
      </c>
      <c r="E290" s="1">
        <v>42506</v>
      </c>
      <c r="F290" t="s">
        <v>20</v>
      </c>
    </row>
    <row r="291" spans="1:6" x14ac:dyDescent="0.3">
      <c r="A291">
        <v>101</v>
      </c>
      <c r="B291" t="s">
        <v>19</v>
      </c>
      <c r="C291" t="s">
        <v>12</v>
      </c>
      <c r="D291" s="3">
        <v>2193</v>
      </c>
      <c r="E291" s="1">
        <v>42517</v>
      </c>
      <c r="F291" t="s">
        <v>20</v>
      </c>
    </row>
    <row r="292" spans="1:6" x14ac:dyDescent="0.3">
      <c r="A292">
        <v>109</v>
      </c>
      <c r="B292" t="s">
        <v>19</v>
      </c>
      <c r="C292" t="s">
        <v>12</v>
      </c>
      <c r="D292" s="3">
        <v>5605</v>
      </c>
      <c r="E292" s="1">
        <v>42531</v>
      </c>
      <c r="F292" t="s">
        <v>20</v>
      </c>
    </row>
    <row r="293" spans="1:6" x14ac:dyDescent="0.3">
      <c r="A293">
        <v>114</v>
      </c>
      <c r="B293" t="s">
        <v>11</v>
      </c>
      <c r="C293" t="s">
        <v>12</v>
      </c>
      <c r="D293" s="3">
        <v>107</v>
      </c>
      <c r="E293" s="1">
        <v>42546</v>
      </c>
      <c r="F293" t="s">
        <v>20</v>
      </c>
    </row>
    <row r="294" spans="1:6" x14ac:dyDescent="0.3">
      <c r="A294">
        <v>118</v>
      </c>
      <c r="B294" t="s">
        <v>11</v>
      </c>
      <c r="C294" t="s">
        <v>12</v>
      </c>
      <c r="D294" s="3">
        <v>5002</v>
      </c>
      <c r="E294" s="1">
        <v>42553</v>
      </c>
      <c r="F294" t="s">
        <v>20</v>
      </c>
    </row>
    <row r="295" spans="1:6" x14ac:dyDescent="0.3">
      <c r="A295">
        <v>135</v>
      </c>
      <c r="B295" t="s">
        <v>11</v>
      </c>
      <c r="C295" t="s">
        <v>12</v>
      </c>
      <c r="D295" s="3">
        <v>7144</v>
      </c>
      <c r="E295" s="1">
        <v>42583</v>
      </c>
      <c r="F295" t="s">
        <v>20</v>
      </c>
    </row>
    <row r="296" spans="1:6" x14ac:dyDescent="0.3">
      <c r="A296">
        <v>141</v>
      </c>
      <c r="B296" t="s">
        <v>19</v>
      </c>
      <c r="C296" t="s">
        <v>12</v>
      </c>
      <c r="D296" s="3">
        <v>3844</v>
      </c>
      <c r="E296" s="1">
        <v>42605</v>
      </c>
      <c r="F296" t="s">
        <v>20</v>
      </c>
    </row>
    <row r="297" spans="1:6" x14ac:dyDescent="0.3">
      <c r="A297">
        <v>142</v>
      </c>
      <c r="B297" t="s">
        <v>19</v>
      </c>
      <c r="C297" t="s">
        <v>12</v>
      </c>
      <c r="D297" s="3">
        <v>7490</v>
      </c>
      <c r="E297" s="1">
        <v>42606</v>
      </c>
      <c r="F297" t="s">
        <v>20</v>
      </c>
    </row>
    <row r="298" spans="1:6" x14ac:dyDescent="0.3">
      <c r="A298">
        <v>157</v>
      </c>
      <c r="B298" t="s">
        <v>11</v>
      </c>
      <c r="C298" t="s">
        <v>12</v>
      </c>
      <c r="D298" s="3">
        <v>7090</v>
      </c>
      <c r="E298" s="1">
        <v>42624</v>
      </c>
      <c r="F298" t="s">
        <v>20</v>
      </c>
    </row>
    <row r="299" spans="1:6" x14ac:dyDescent="0.3">
      <c r="A299">
        <v>172</v>
      </c>
      <c r="B299" t="s">
        <v>19</v>
      </c>
      <c r="C299" t="s">
        <v>12</v>
      </c>
      <c r="D299" s="3">
        <v>8160</v>
      </c>
      <c r="E299" s="1">
        <v>42659</v>
      </c>
      <c r="F299" t="s">
        <v>20</v>
      </c>
    </row>
    <row r="300" spans="1:6" x14ac:dyDescent="0.3">
      <c r="A300">
        <v>183</v>
      </c>
      <c r="B300" t="s">
        <v>19</v>
      </c>
      <c r="C300" t="s">
        <v>12</v>
      </c>
      <c r="D300" s="3">
        <v>5321</v>
      </c>
      <c r="E300" s="1">
        <v>42686</v>
      </c>
      <c r="F300" t="s">
        <v>20</v>
      </c>
    </row>
    <row r="301" spans="1:6" x14ac:dyDescent="0.3">
      <c r="A301">
        <v>190</v>
      </c>
      <c r="B301" t="s">
        <v>19</v>
      </c>
      <c r="C301" t="s">
        <v>12</v>
      </c>
      <c r="D301" s="3">
        <v>1942</v>
      </c>
      <c r="E301" s="1">
        <v>42703</v>
      </c>
      <c r="F301" t="s">
        <v>20</v>
      </c>
    </row>
    <row r="302" spans="1:6" x14ac:dyDescent="0.3">
      <c r="A302">
        <v>193</v>
      </c>
      <c r="B302" t="s">
        <v>6</v>
      </c>
      <c r="C302" t="s">
        <v>7</v>
      </c>
      <c r="D302" s="3">
        <v>9104</v>
      </c>
      <c r="E302" s="1">
        <v>42708</v>
      </c>
      <c r="F302" t="s">
        <v>20</v>
      </c>
    </row>
    <row r="303" spans="1:6" x14ac:dyDescent="0.3">
      <c r="A303">
        <v>209</v>
      </c>
      <c r="B303" t="s">
        <v>19</v>
      </c>
      <c r="C303" t="s">
        <v>12</v>
      </c>
      <c r="D303" s="3">
        <v>1777</v>
      </c>
      <c r="E303" s="1">
        <v>42732</v>
      </c>
      <c r="F303" t="s">
        <v>20</v>
      </c>
    </row>
    <row r="304" spans="1:6" x14ac:dyDescent="0.3">
      <c r="A304">
        <v>210</v>
      </c>
      <c r="B304" t="s">
        <v>14</v>
      </c>
      <c r="C304" t="s">
        <v>7</v>
      </c>
      <c r="D304" s="3">
        <v>680</v>
      </c>
      <c r="E304" s="1">
        <v>42732</v>
      </c>
      <c r="F304" t="s">
        <v>20</v>
      </c>
    </row>
    <row r="305" spans="1:6" x14ac:dyDescent="0.3">
      <c r="A305">
        <v>5</v>
      </c>
      <c r="B305" t="s">
        <v>14</v>
      </c>
      <c r="C305" t="s">
        <v>7</v>
      </c>
      <c r="D305" s="3">
        <v>2626</v>
      </c>
      <c r="E305" s="1">
        <v>42379</v>
      </c>
      <c r="F305" t="s">
        <v>15</v>
      </c>
    </row>
    <row r="306" spans="1:6" x14ac:dyDescent="0.3">
      <c r="A306">
        <v>11</v>
      </c>
      <c r="B306" t="s">
        <v>11</v>
      </c>
      <c r="C306" t="s">
        <v>12</v>
      </c>
      <c r="D306" s="3">
        <v>8250</v>
      </c>
      <c r="E306" s="1">
        <v>42385</v>
      </c>
      <c r="F306" t="s">
        <v>15</v>
      </c>
    </row>
    <row r="307" spans="1:6" x14ac:dyDescent="0.3">
      <c r="A307">
        <v>13</v>
      </c>
      <c r="B307" t="s">
        <v>6</v>
      </c>
      <c r="C307" t="s">
        <v>7</v>
      </c>
      <c r="D307" s="3">
        <v>1903</v>
      </c>
      <c r="E307" s="1">
        <v>42389</v>
      </c>
      <c r="F307" t="s">
        <v>15</v>
      </c>
    </row>
    <row r="308" spans="1:6" x14ac:dyDescent="0.3">
      <c r="A308">
        <v>29</v>
      </c>
      <c r="B308" t="s">
        <v>14</v>
      </c>
      <c r="C308" t="s">
        <v>7</v>
      </c>
      <c r="D308" s="3">
        <v>5101</v>
      </c>
      <c r="E308" s="1">
        <v>42420</v>
      </c>
      <c r="F308" t="s">
        <v>15</v>
      </c>
    </row>
    <row r="309" spans="1:6" x14ac:dyDescent="0.3">
      <c r="A309">
        <v>34</v>
      </c>
      <c r="B309" t="s">
        <v>9</v>
      </c>
      <c r="C309" t="s">
        <v>7</v>
      </c>
      <c r="D309" s="3">
        <v>1557</v>
      </c>
      <c r="E309" s="1">
        <v>42429</v>
      </c>
      <c r="F309" t="s">
        <v>15</v>
      </c>
    </row>
    <row r="310" spans="1:6" x14ac:dyDescent="0.3">
      <c r="A310">
        <v>45</v>
      </c>
      <c r="B310" t="s">
        <v>14</v>
      </c>
      <c r="C310" t="s">
        <v>7</v>
      </c>
      <c r="D310" s="3">
        <v>6045</v>
      </c>
      <c r="E310" s="1">
        <v>42450</v>
      </c>
      <c r="F310" t="s">
        <v>15</v>
      </c>
    </row>
    <row r="311" spans="1:6" x14ac:dyDescent="0.3">
      <c r="A311">
        <v>47</v>
      </c>
      <c r="B311" t="s">
        <v>16</v>
      </c>
      <c r="C311" t="s">
        <v>12</v>
      </c>
      <c r="D311" s="3">
        <v>8887</v>
      </c>
      <c r="E311" s="1">
        <v>42452</v>
      </c>
      <c r="F311" t="s">
        <v>15</v>
      </c>
    </row>
    <row r="312" spans="1:6" x14ac:dyDescent="0.3">
      <c r="A312">
        <v>50</v>
      </c>
      <c r="B312" t="s">
        <v>6</v>
      </c>
      <c r="C312" t="s">
        <v>7</v>
      </c>
      <c r="D312" s="3">
        <v>3665</v>
      </c>
      <c r="E312" s="1">
        <v>42455</v>
      </c>
      <c r="F312" t="s">
        <v>15</v>
      </c>
    </row>
    <row r="313" spans="1:6" x14ac:dyDescent="0.3">
      <c r="A313">
        <v>58</v>
      </c>
      <c r="B313" t="s">
        <v>9</v>
      </c>
      <c r="C313" t="s">
        <v>7</v>
      </c>
      <c r="D313" s="3">
        <v>277</v>
      </c>
      <c r="E313" s="1">
        <v>42472</v>
      </c>
      <c r="F313" t="s">
        <v>15</v>
      </c>
    </row>
    <row r="314" spans="1:6" x14ac:dyDescent="0.3">
      <c r="A314">
        <v>68</v>
      </c>
      <c r="B314" t="s">
        <v>6</v>
      </c>
      <c r="C314" t="s">
        <v>7</v>
      </c>
      <c r="D314" s="3">
        <v>2789</v>
      </c>
      <c r="E314" s="1">
        <v>42491</v>
      </c>
      <c r="F314" t="s">
        <v>15</v>
      </c>
    </row>
    <row r="315" spans="1:6" x14ac:dyDescent="0.3">
      <c r="A315">
        <v>74</v>
      </c>
      <c r="B315" t="s">
        <v>11</v>
      </c>
      <c r="C315" t="s">
        <v>12</v>
      </c>
      <c r="D315" s="3">
        <v>474</v>
      </c>
      <c r="E315" s="1">
        <v>42495</v>
      </c>
      <c r="F315" t="s">
        <v>15</v>
      </c>
    </row>
    <row r="316" spans="1:6" x14ac:dyDescent="0.3">
      <c r="A316">
        <v>82</v>
      </c>
      <c r="B316" t="s">
        <v>11</v>
      </c>
      <c r="C316" t="s">
        <v>12</v>
      </c>
      <c r="D316" s="3">
        <v>5030</v>
      </c>
      <c r="E316" s="1">
        <v>42504</v>
      </c>
      <c r="F316" t="s">
        <v>15</v>
      </c>
    </row>
    <row r="317" spans="1:6" x14ac:dyDescent="0.3">
      <c r="A317">
        <v>87</v>
      </c>
      <c r="B317" t="s">
        <v>14</v>
      </c>
      <c r="C317" t="s">
        <v>7</v>
      </c>
      <c r="D317" s="3">
        <v>7094</v>
      </c>
      <c r="E317" s="1">
        <v>42506</v>
      </c>
      <c r="F317" t="s">
        <v>15</v>
      </c>
    </row>
    <row r="318" spans="1:6" x14ac:dyDescent="0.3">
      <c r="A318">
        <v>91</v>
      </c>
      <c r="B318" t="s">
        <v>21</v>
      </c>
      <c r="C318" t="s">
        <v>12</v>
      </c>
      <c r="D318" s="3">
        <v>8775</v>
      </c>
      <c r="E318" s="1">
        <v>42512</v>
      </c>
      <c r="F318" t="s">
        <v>15</v>
      </c>
    </row>
    <row r="319" spans="1:6" x14ac:dyDescent="0.3">
      <c r="A319">
        <v>99</v>
      </c>
      <c r="B319" t="s">
        <v>9</v>
      </c>
      <c r="C319" t="s">
        <v>7</v>
      </c>
      <c r="D319" s="3">
        <v>8354</v>
      </c>
      <c r="E319" s="1">
        <v>42516</v>
      </c>
      <c r="F319" t="s">
        <v>15</v>
      </c>
    </row>
    <row r="320" spans="1:6" x14ac:dyDescent="0.3">
      <c r="A320">
        <v>106</v>
      </c>
      <c r="B320" t="s">
        <v>9</v>
      </c>
      <c r="C320" t="s">
        <v>7</v>
      </c>
      <c r="D320" s="3">
        <v>4685</v>
      </c>
      <c r="E320" s="1">
        <v>42520</v>
      </c>
      <c r="F320" t="s">
        <v>15</v>
      </c>
    </row>
    <row r="321" spans="1:6" x14ac:dyDescent="0.3">
      <c r="A321">
        <v>110</v>
      </c>
      <c r="B321" t="s">
        <v>9</v>
      </c>
      <c r="C321" t="s">
        <v>7</v>
      </c>
      <c r="D321" s="3">
        <v>9630</v>
      </c>
      <c r="E321" s="1">
        <v>42532</v>
      </c>
      <c r="F321" t="s">
        <v>15</v>
      </c>
    </row>
    <row r="322" spans="1:6" x14ac:dyDescent="0.3">
      <c r="A322">
        <v>125</v>
      </c>
      <c r="B322" t="s">
        <v>19</v>
      </c>
      <c r="C322" t="s">
        <v>12</v>
      </c>
      <c r="D322" s="3">
        <v>330</v>
      </c>
      <c r="E322" s="1">
        <v>42571</v>
      </c>
      <c r="F322" t="s">
        <v>15</v>
      </c>
    </row>
    <row r="323" spans="1:6" x14ac:dyDescent="0.3">
      <c r="A323">
        <v>139</v>
      </c>
      <c r="B323" t="s">
        <v>11</v>
      </c>
      <c r="C323" t="s">
        <v>12</v>
      </c>
      <c r="D323" s="3">
        <v>2836</v>
      </c>
      <c r="E323" s="1">
        <v>42595</v>
      </c>
      <c r="F323" t="s">
        <v>15</v>
      </c>
    </row>
    <row r="324" spans="1:6" x14ac:dyDescent="0.3">
      <c r="A324">
        <v>143</v>
      </c>
      <c r="B324" t="s">
        <v>9</v>
      </c>
      <c r="C324" t="s">
        <v>7</v>
      </c>
      <c r="D324" s="3">
        <v>4483</v>
      </c>
      <c r="E324" s="1">
        <v>42607</v>
      </c>
      <c r="F324" t="s">
        <v>15</v>
      </c>
    </row>
    <row r="325" spans="1:6" x14ac:dyDescent="0.3">
      <c r="A325">
        <v>147</v>
      </c>
      <c r="B325" t="s">
        <v>14</v>
      </c>
      <c r="C325" t="s">
        <v>7</v>
      </c>
      <c r="D325" s="3">
        <v>5761</v>
      </c>
      <c r="E325" s="1">
        <v>42611</v>
      </c>
      <c r="F325" t="s">
        <v>15</v>
      </c>
    </row>
    <row r="326" spans="1:6" x14ac:dyDescent="0.3">
      <c r="A326">
        <v>149</v>
      </c>
      <c r="B326" t="s">
        <v>11</v>
      </c>
      <c r="C326" t="s">
        <v>12</v>
      </c>
      <c r="D326" s="3">
        <v>4016</v>
      </c>
      <c r="E326" s="1">
        <v>42614</v>
      </c>
      <c r="F326" t="s">
        <v>15</v>
      </c>
    </row>
    <row r="327" spans="1:6" x14ac:dyDescent="0.3">
      <c r="A327">
        <v>160</v>
      </c>
      <c r="B327" t="s">
        <v>9</v>
      </c>
      <c r="C327" t="s">
        <v>7</v>
      </c>
      <c r="D327" s="3">
        <v>7927</v>
      </c>
      <c r="E327" s="1">
        <v>42632</v>
      </c>
      <c r="F327" t="s">
        <v>15</v>
      </c>
    </row>
    <row r="328" spans="1:6" x14ac:dyDescent="0.3">
      <c r="A328">
        <v>164</v>
      </c>
      <c r="B328" t="s">
        <v>6</v>
      </c>
      <c r="C328" t="s">
        <v>7</v>
      </c>
      <c r="D328" s="3">
        <v>7251</v>
      </c>
      <c r="E328" s="1">
        <v>42639</v>
      </c>
      <c r="F328" t="s">
        <v>15</v>
      </c>
    </row>
    <row r="329" spans="1:6" x14ac:dyDescent="0.3">
      <c r="A329">
        <v>166</v>
      </c>
      <c r="B329" t="s">
        <v>11</v>
      </c>
      <c r="C329" t="s">
        <v>12</v>
      </c>
      <c r="D329" s="3">
        <v>3210</v>
      </c>
      <c r="E329" s="1">
        <v>42642</v>
      </c>
      <c r="F329" t="s">
        <v>15</v>
      </c>
    </row>
    <row r="330" spans="1:6" x14ac:dyDescent="0.3">
      <c r="A330">
        <v>167</v>
      </c>
      <c r="B330" t="s">
        <v>6</v>
      </c>
      <c r="C330" t="s">
        <v>7</v>
      </c>
      <c r="D330" s="3">
        <v>682</v>
      </c>
      <c r="E330" s="1">
        <v>42642</v>
      </c>
      <c r="F330" t="s">
        <v>15</v>
      </c>
    </row>
    <row r="331" spans="1:6" x14ac:dyDescent="0.3">
      <c r="A331">
        <v>169</v>
      </c>
      <c r="B331" t="s">
        <v>6</v>
      </c>
      <c r="C331" t="s">
        <v>7</v>
      </c>
      <c r="D331" s="3">
        <v>5346</v>
      </c>
      <c r="E331" s="1">
        <v>42647</v>
      </c>
      <c r="F331" t="s">
        <v>15</v>
      </c>
    </row>
    <row r="332" spans="1:6" x14ac:dyDescent="0.3">
      <c r="A332">
        <v>176</v>
      </c>
      <c r="B332" t="s">
        <v>11</v>
      </c>
      <c r="C332" t="s">
        <v>12</v>
      </c>
      <c r="D332" s="3">
        <v>2402</v>
      </c>
      <c r="E332" s="1">
        <v>42669</v>
      </c>
      <c r="F332" t="s">
        <v>15</v>
      </c>
    </row>
    <row r="333" spans="1:6" x14ac:dyDescent="0.3">
      <c r="A333">
        <v>186</v>
      </c>
      <c r="B333" t="s">
        <v>9</v>
      </c>
      <c r="C333" t="s">
        <v>7</v>
      </c>
      <c r="D333" s="3">
        <v>284</v>
      </c>
      <c r="E333" s="1">
        <v>42699</v>
      </c>
      <c r="F333" t="s">
        <v>15</v>
      </c>
    </row>
    <row r="334" spans="1:6" x14ac:dyDescent="0.3">
      <c r="A334">
        <v>195</v>
      </c>
      <c r="B334" t="s">
        <v>14</v>
      </c>
      <c r="C334" t="s">
        <v>7</v>
      </c>
      <c r="D334" s="3">
        <v>3278</v>
      </c>
      <c r="E334" s="1">
        <v>42710</v>
      </c>
      <c r="F334" t="s">
        <v>15</v>
      </c>
    </row>
    <row r="335" spans="1:6" x14ac:dyDescent="0.3">
      <c r="A335">
        <v>199</v>
      </c>
      <c r="B335" t="s">
        <v>11</v>
      </c>
      <c r="C335" t="s">
        <v>12</v>
      </c>
      <c r="D335" s="3">
        <v>8702</v>
      </c>
      <c r="E335" s="1">
        <v>42719</v>
      </c>
      <c r="F335" t="s">
        <v>15</v>
      </c>
    </row>
    <row r="336" spans="1:6" x14ac:dyDescent="0.3">
      <c r="A336">
        <v>202</v>
      </c>
      <c r="B336" t="s">
        <v>11</v>
      </c>
      <c r="C336" t="s">
        <v>12</v>
      </c>
      <c r="D336" s="3">
        <v>4766</v>
      </c>
      <c r="E336" s="1">
        <v>42722</v>
      </c>
      <c r="F336" t="s">
        <v>15</v>
      </c>
    </row>
    <row r="337" spans="1:6" x14ac:dyDescent="0.3">
      <c r="A337">
        <v>207</v>
      </c>
      <c r="B337" t="s">
        <v>19</v>
      </c>
      <c r="C337" t="s">
        <v>12</v>
      </c>
      <c r="D337" s="3">
        <v>8752</v>
      </c>
      <c r="E337" s="1">
        <v>42726</v>
      </c>
      <c r="F337" t="s">
        <v>15</v>
      </c>
    </row>
    <row r="338" spans="1:6" x14ac:dyDescent="0.3">
      <c r="A338">
        <v>8</v>
      </c>
      <c r="B338" t="s">
        <v>11</v>
      </c>
      <c r="C338" t="s">
        <v>12</v>
      </c>
      <c r="D338" s="3">
        <v>6906</v>
      </c>
      <c r="E338" s="1">
        <v>42385</v>
      </c>
      <c r="F338" t="s">
        <v>18</v>
      </c>
    </row>
    <row r="339" spans="1:6" x14ac:dyDescent="0.3">
      <c r="A339">
        <v>22</v>
      </c>
      <c r="B339" t="s">
        <v>11</v>
      </c>
      <c r="C339" t="s">
        <v>12</v>
      </c>
      <c r="D339" s="3">
        <v>1004</v>
      </c>
      <c r="E339" s="1">
        <v>42411</v>
      </c>
      <c r="F339" t="s">
        <v>18</v>
      </c>
    </row>
    <row r="340" spans="1:6" x14ac:dyDescent="0.3">
      <c r="A340">
        <v>46</v>
      </c>
      <c r="B340" t="s">
        <v>19</v>
      </c>
      <c r="C340" t="s">
        <v>12</v>
      </c>
      <c r="D340" s="3">
        <v>5820</v>
      </c>
      <c r="E340" s="1">
        <v>42451</v>
      </c>
      <c r="F340" t="s">
        <v>18</v>
      </c>
    </row>
    <row r="341" spans="1:6" x14ac:dyDescent="0.3">
      <c r="A341">
        <v>56</v>
      </c>
      <c r="B341" t="s">
        <v>11</v>
      </c>
      <c r="C341" t="s">
        <v>12</v>
      </c>
      <c r="D341" s="3">
        <v>1054</v>
      </c>
      <c r="E341" s="1">
        <v>42466</v>
      </c>
      <c r="F341" t="s">
        <v>18</v>
      </c>
    </row>
    <row r="342" spans="1:6" x14ac:dyDescent="0.3">
      <c r="A342">
        <v>67</v>
      </c>
      <c r="B342" t="s">
        <v>11</v>
      </c>
      <c r="C342" t="s">
        <v>12</v>
      </c>
      <c r="D342" s="3">
        <v>8663</v>
      </c>
      <c r="E342" s="1">
        <v>42491</v>
      </c>
      <c r="F342" t="s">
        <v>18</v>
      </c>
    </row>
    <row r="343" spans="1:6" x14ac:dyDescent="0.3">
      <c r="A343">
        <v>94</v>
      </c>
      <c r="B343" t="s">
        <v>11</v>
      </c>
      <c r="C343" t="s">
        <v>12</v>
      </c>
      <c r="D343" s="3">
        <v>4904</v>
      </c>
      <c r="E343" s="1">
        <v>42515</v>
      </c>
      <c r="F343" t="s">
        <v>18</v>
      </c>
    </row>
    <row r="344" spans="1:6" x14ac:dyDescent="0.3">
      <c r="A344">
        <v>120</v>
      </c>
      <c r="B344" t="s">
        <v>16</v>
      </c>
      <c r="C344" t="s">
        <v>12</v>
      </c>
      <c r="D344" s="3">
        <v>4819</v>
      </c>
      <c r="E344" s="1">
        <v>42558</v>
      </c>
      <c r="F344" t="s">
        <v>18</v>
      </c>
    </row>
    <row r="345" spans="1:6" x14ac:dyDescent="0.3">
      <c r="A345">
        <v>124</v>
      </c>
      <c r="B345" t="s">
        <v>16</v>
      </c>
      <c r="C345" t="s">
        <v>12</v>
      </c>
      <c r="D345" s="3">
        <v>6341</v>
      </c>
      <c r="E345" s="1">
        <v>42571</v>
      </c>
      <c r="F345" t="s">
        <v>18</v>
      </c>
    </row>
    <row r="346" spans="1:6" x14ac:dyDescent="0.3">
      <c r="A346">
        <v>127</v>
      </c>
      <c r="B346" t="s">
        <v>16</v>
      </c>
      <c r="C346" t="s">
        <v>12</v>
      </c>
      <c r="D346" s="3">
        <v>850</v>
      </c>
      <c r="E346" s="1">
        <v>42573</v>
      </c>
      <c r="F346" t="s">
        <v>18</v>
      </c>
    </row>
    <row r="347" spans="1:6" x14ac:dyDescent="0.3">
      <c r="A347">
        <v>148</v>
      </c>
      <c r="B347" t="s">
        <v>11</v>
      </c>
      <c r="C347" t="s">
        <v>12</v>
      </c>
      <c r="D347" s="3">
        <v>6864</v>
      </c>
      <c r="E347" s="1">
        <v>42614</v>
      </c>
      <c r="F347" t="s">
        <v>18</v>
      </c>
    </row>
    <row r="348" spans="1:6" x14ac:dyDescent="0.3">
      <c r="A348">
        <v>154</v>
      </c>
      <c r="B348" t="s">
        <v>9</v>
      </c>
      <c r="C348" t="s">
        <v>7</v>
      </c>
      <c r="D348" s="3">
        <v>4390</v>
      </c>
      <c r="E348" s="1">
        <v>42622</v>
      </c>
      <c r="F348" t="s">
        <v>18</v>
      </c>
    </row>
    <row r="349" spans="1:6" x14ac:dyDescent="0.3">
      <c r="A349">
        <v>170</v>
      </c>
      <c r="B349" t="s">
        <v>11</v>
      </c>
      <c r="C349" t="s">
        <v>12</v>
      </c>
      <c r="D349" s="3">
        <v>7103</v>
      </c>
      <c r="E349" s="1">
        <v>42650</v>
      </c>
      <c r="F349" t="s">
        <v>18</v>
      </c>
    </row>
    <row r="350" spans="1:6" x14ac:dyDescent="0.3">
      <c r="A350">
        <v>174</v>
      </c>
      <c r="B350" t="s">
        <v>11</v>
      </c>
      <c r="C350" t="s">
        <v>12</v>
      </c>
      <c r="D350" s="3">
        <v>3552</v>
      </c>
      <c r="E350" s="1">
        <v>42666</v>
      </c>
      <c r="F350" t="s">
        <v>18</v>
      </c>
    </row>
    <row r="351" spans="1:6" x14ac:dyDescent="0.3">
      <c r="A351">
        <v>206</v>
      </c>
      <c r="B351" t="s">
        <v>19</v>
      </c>
      <c r="C351" t="s">
        <v>12</v>
      </c>
      <c r="D351" s="3">
        <v>4512</v>
      </c>
      <c r="E351" s="1">
        <v>42726</v>
      </c>
      <c r="F351" t="s">
        <v>18</v>
      </c>
    </row>
    <row r="352" spans="1:6" x14ac:dyDescent="0.3">
      <c r="A352">
        <v>2</v>
      </c>
      <c r="B352" t="s">
        <v>9</v>
      </c>
      <c r="C352" t="s">
        <v>7</v>
      </c>
      <c r="D352" s="3">
        <v>8239</v>
      </c>
      <c r="E352" s="1">
        <v>42376</v>
      </c>
      <c r="F352" t="s">
        <v>10</v>
      </c>
    </row>
    <row r="353" spans="1:6" x14ac:dyDescent="0.3">
      <c r="A353">
        <v>16</v>
      </c>
      <c r="B353" t="s">
        <v>11</v>
      </c>
      <c r="C353" t="s">
        <v>12</v>
      </c>
      <c r="D353" s="3">
        <v>2320</v>
      </c>
      <c r="E353" s="1">
        <v>42396</v>
      </c>
      <c r="F353" t="s">
        <v>10</v>
      </c>
    </row>
    <row r="354" spans="1:6" x14ac:dyDescent="0.3">
      <c r="A354">
        <v>18</v>
      </c>
      <c r="B354" t="s">
        <v>11</v>
      </c>
      <c r="C354" t="s">
        <v>12</v>
      </c>
      <c r="D354" s="3">
        <v>1135</v>
      </c>
      <c r="E354" s="1">
        <v>42399</v>
      </c>
      <c r="F354" t="s">
        <v>10</v>
      </c>
    </row>
    <row r="355" spans="1:6" x14ac:dyDescent="0.3">
      <c r="A355">
        <v>19</v>
      </c>
      <c r="B355" t="s">
        <v>9</v>
      </c>
      <c r="C355" t="s">
        <v>7</v>
      </c>
      <c r="D355" s="3">
        <v>3595</v>
      </c>
      <c r="E355" s="1">
        <v>42399</v>
      </c>
      <c r="F355" t="s">
        <v>10</v>
      </c>
    </row>
    <row r="356" spans="1:6" x14ac:dyDescent="0.3">
      <c r="A356">
        <v>25</v>
      </c>
      <c r="B356" t="s">
        <v>14</v>
      </c>
      <c r="C356" t="s">
        <v>7</v>
      </c>
      <c r="D356" s="3">
        <v>3559</v>
      </c>
      <c r="E356" s="1">
        <v>42417</v>
      </c>
      <c r="F356" t="s">
        <v>10</v>
      </c>
    </row>
    <row r="357" spans="1:6" x14ac:dyDescent="0.3">
      <c r="A357">
        <v>38</v>
      </c>
      <c r="B357" t="s">
        <v>6</v>
      </c>
      <c r="C357" t="s">
        <v>7</v>
      </c>
      <c r="D357" s="3">
        <v>9116</v>
      </c>
      <c r="E357" s="1">
        <v>42434</v>
      </c>
      <c r="F357" t="s">
        <v>10</v>
      </c>
    </row>
    <row r="358" spans="1:6" x14ac:dyDescent="0.3">
      <c r="A358">
        <v>41</v>
      </c>
      <c r="B358" t="s">
        <v>6</v>
      </c>
      <c r="C358" t="s">
        <v>7</v>
      </c>
      <c r="D358" s="3">
        <v>8941</v>
      </c>
      <c r="E358" s="1">
        <v>42444</v>
      </c>
      <c r="F358" t="s">
        <v>10</v>
      </c>
    </row>
    <row r="359" spans="1:6" x14ac:dyDescent="0.3">
      <c r="A359">
        <v>55</v>
      </c>
      <c r="B359" t="s">
        <v>6</v>
      </c>
      <c r="C359" t="s">
        <v>7</v>
      </c>
      <c r="D359" s="3">
        <v>607</v>
      </c>
      <c r="E359" s="1">
        <v>42463</v>
      </c>
      <c r="F359" t="s">
        <v>10</v>
      </c>
    </row>
    <row r="360" spans="1:6" x14ac:dyDescent="0.3">
      <c r="A360">
        <v>65</v>
      </c>
      <c r="B360" t="s">
        <v>11</v>
      </c>
      <c r="C360" t="s">
        <v>12</v>
      </c>
      <c r="D360" s="3">
        <v>7898</v>
      </c>
      <c r="E360" s="1">
        <v>42487</v>
      </c>
      <c r="F360" t="s">
        <v>10</v>
      </c>
    </row>
    <row r="361" spans="1:6" x14ac:dyDescent="0.3">
      <c r="A361">
        <v>71</v>
      </c>
      <c r="B361" t="s">
        <v>21</v>
      </c>
      <c r="C361" t="s">
        <v>12</v>
      </c>
      <c r="D361" s="3">
        <v>5600</v>
      </c>
      <c r="E361" s="1">
        <v>42492</v>
      </c>
      <c r="F361" t="s">
        <v>10</v>
      </c>
    </row>
    <row r="362" spans="1:6" x14ac:dyDescent="0.3">
      <c r="A362">
        <v>78</v>
      </c>
      <c r="B362" t="s">
        <v>11</v>
      </c>
      <c r="C362" t="s">
        <v>12</v>
      </c>
      <c r="D362" s="3">
        <v>9405</v>
      </c>
      <c r="E362" s="1">
        <v>42498</v>
      </c>
      <c r="F362" t="s">
        <v>10</v>
      </c>
    </row>
    <row r="363" spans="1:6" x14ac:dyDescent="0.3">
      <c r="A363">
        <v>80</v>
      </c>
      <c r="B363" t="s">
        <v>6</v>
      </c>
      <c r="C363" t="s">
        <v>7</v>
      </c>
      <c r="D363" s="3">
        <v>5791</v>
      </c>
      <c r="E363" s="1">
        <v>42498</v>
      </c>
      <c r="F363" t="s">
        <v>10</v>
      </c>
    </row>
    <row r="364" spans="1:6" x14ac:dyDescent="0.3">
      <c r="A364">
        <v>83</v>
      </c>
      <c r="B364" t="s">
        <v>6</v>
      </c>
      <c r="C364" t="s">
        <v>7</v>
      </c>
      <c r="D364" s="3">
        <v>6763</v>
      </c>
      <c r="E364" s="1">
        <v>42504</v>
      </c>
      <c r="F364" t="s">
        <v>10</v>
      </c>
    </row>
    <row r="365" spans="1:6" x14ac:dyDescent="0.3">
      <c r="A365">
        <v>86</v>
      </c>
      <c r="B365" t="s">
        <v>9</v>
      </c>
      <c r="C365" t="s">
        <v>7</v>
      </c>
      <c r="D365" s="3">
        <v>2054</v>
      </c>
      <c r="E365" s="1">
        <v>42506</v>
      </c>
      <c r="F365" t="s">
        <v>10</v>
      </c>
    </row>
    <row r="366" spans="1:6" x14ac:dyDescent="0.3">
      <c r="A366">
        <v>92</v>
      </c>
      <c r="B366" t="s">
        <v>9</v>
      </c>
      <c r="C366" t="s">
        <v>7</v>
      </c>
      <c r="D366" s="3">
        <v>2011</v>
      </c>
      <c r="E366" s="1">
        <v>42513</v>
      </c>
      <c r="F366" t="s">
        <v>10</v>
      </c>
    </row>
    <row r="367" spans="1:6" x14ac:dyDescent="0.3">
      <c r="A367">
        <v>96</v>
      </c>
      <c r="B367" t="s">
        <v>16</v>
      </c>
      <c r="C367" t="s">
        <v>12</v>
      </c>
      <c r="D367" s="3">
        <v>8141</v>
      </c>
      <c r="E367" s="1">
        <v>42516</v>
      </c>
      <c r="F367" t="s">
        <v>10</v>
      </c>
    </row>
    <row r="368" spans="1:6" x14ac:dyDescent="0.3">
      <c r="A368">
        <v>112</v>
      </c>
      <c r="B368" t="s">
        <v>9</v>
      </c>
      <c r="C368" t="s">
        <v>7</v>
      </c>
      <c r="D368" s="3">
        <v>7231</v>
      </c>
      <c r="E368" s="1">
        <v>42541</v>
      </c>
      <c r="F368" t="s">
        <v>10</v>
      </c>
    </row>
    <row r="369" spans="1:6" x14ac:dyDescent="0.3">
      <c r="A369">
        <v>121</v>
      </c>
      <c r="B369" t="s">
        <v>9</v>
      </c>
      <c r="C369" t="s">
        <v>7</v>
      </c>
      <c r="D369" s="3">
        <v>6343</v>
      </c>
      <c r="E369" s="1">
        <v>42562</v>
      </c>
      <c r="F369" t="s">
        <v>10</v>
      </c>
    </row>
    <row r="370" spans="1:6" x14ac:dyDescent="0.3">
      <c r="A370">
        <v>122</v>
      </c>
      <c r="B370" t="s">
        <v>16</v>
      </c>
      <c r="C370" t="s">
        <v>12</v>
      </c>
      <c r="D370" s="3">
        <v>2318</v>
      </c>
      <c r="E370" s="1">
        <v>42564</v>
      </c>
      <c r="F370" t="s">
        <v>10</v>
      </c>
    </row>
    <row r="371" spans="1:6" x14ac:dyDescent="0.3">
      <c r="A371">
        <v>123</v>
      </c>
      <c r="B371" t="s">
        <v>16</v>
      </c>
      <c r="C371" t="s">
        <v>12</v>
      </c>
      <c r="D371" s="3">
        <v>220</v>
      </c>
      <c r="E371" s="1">
        <v>42571</v>
      </c>
      <c r="F371" t="s">
        <v>10</v>
      </c>
    </row>
    <row r="372" spans="1:6" x14ac:dyDescent="0.3">
      <c r="A372">
        <v>126</v>
      </c>
      <c r="B372" t="s">
        <v>9</v>
      </c>
      <c r="C372" t="s">
        <v>7</v>
      </c>
      <c r="D372" s="3">
        <v>3027</v>
      </c>
      <c r="E372" s="1">
        <v>42571</v>
      </c>
      <c r="F372" t="s">
        <v>10</v>
      </c>
    </row>
    <row r="373" spans="1:6" x14ac:dyDescent="0.3">
      <c r="A373">
        <v>128</v>
      </c>
      <c r="B373" t="s">
        <v>11</v>
      </c>
      <c r="C373" t="s">
        <v>12</v>
      </c>
      <c r="D373" s="3">
        <v>8986</v>
      </c>
      <c r="E373" s="1">
        <v>42574</v>
      </c>
      <c r="F373" t="s">
        <v>10</v>
      </c>
    </row>
    <row r="374" spans="1:6" x14ac:dyDescent="0.3">
      <c r="A374">
        <v>130</v>
      </c>
      <c r="B374" t="s">
        <v>6</v>
      </c>
      <c r="C374" t="s">
        <v>7</v>
      </c>
      <c r="D374" s="3">
        <v>5751</v>
      </c>
      <c r="E374" s="1">
        <v>42579</v>
      </c>
      <c r="F374" t="s">
        <v>10</v>
      </c>
    </row>
    <row r="375" spans="1:6" x14ac:dyDescent="0.3">
      <c r="A375">
        <v>131</v>
      </c>
      <c r="B375" t="s">
        <v>19</v>
      </c>
      <c r="C375" t="s">
        <v>12</v>
      </c>
      <c r="D375" s="3">
        <v>1704</v>
      </c>
      <c r="E375" s="1">
        <v>42580</v>
      </c>
      <c r="F375" t="s">
        <v>10</v>
      </c>
    </row>
    <row r="376" spans="1:6" x14ac:dyDescent="0.3">
      <c r="A376">
        <v>146</v>
      </c>
      <c r="B376" t="s">
        <v>19</v>
      </c>
      <c r="C376" t="s">
        <v>12</v>
      </c>
      <c r="D376" s="3">
        <v>3944</v>
      </c>
      <c r="E376" s="1">
        <v>42611</v>
      </c>
      <c r="F376" t="s">
        <v>10</v>
      </c>
    </row>
    <row r="377" spans="1:6" x14ac:dyDescent="0.3">
      <c r="A377">
        <v>152</v>
      </c>
      <c r="B377" t="s">
        <v>11</v>
      </c>
      <c r="C377" t="s">
        <v>12</v>
      </c>
      <c r="D377" s="3">
        <v>8765</v>
      </c>
      <c r="E377" s="1">
        <v>42620</v>
      </c>
      <c r="F377" t="s">
        <v>10</v>
      </c>
    </row>
    <row r="378" spans="1:6" x14ac:dyDescent="0.3">
      <c r="A378">
        <v>163</v>
      </c>
      <c r="B378" t="s">
        <v>9</v>
      </c>
      <c r="C378" t="s">
        <v>7</v>
      </c>
      <c r="D378" s="3">
        <v>5936</v>
      </c>
      <c r="E378" s="1">
        <v>42638</v>
      </c>
      <c r="F378" t="s">
        <v>10</v>
      </c>
    </row>
    <row r="379" spans="1:6" x14ac:dyDescent="0.3">
      <c r="A379">
        <v>173</v>
      </c>
      <c r="B379" t="s">
        <v>19</v>
      </c>
      <c r="C379" t="s">
        <v>12</v>
      </c>
      <c r="D379" s="3">
        <v>7171</v>
      </c>
      <c r="E379" s="1">
        <v>42666</v>
      </c>
      <c r="F379" t="s">
        <v>10</v>
      </c>
    </row>
    <row r="380" spans="1:6" x14ac:dyDescent="0.3">
      <c r="A380">
        <v>180</v>
      </c>
      <c r="B380" t="s">
        <v>11</v>
      </c>
      <c r="C380" t="s">
        <v>12</v>
      </c>
      <c r="D380" s="3">
        <v>4399</v>
      </c>
      <c r="E380" s="1">
        <v>42677</v>
      </c>
      <c r="F380" t="s">
        <v>10</v>
      </c>
    </row>
    <row r="381" spans="1:6" x14ac:dyDescent="0.3">
      <c r="A381">
        <v>182</v>
      </c>
      <c r="B381" t="s">
        <v>19</v>
      </c>
      <c r="C381" t="s">
        <v>12</v>
      </c>
      <c r="D381" s="3">
        <v>4715</v>
      </c>
      <c r="E381" s="1">
        <v>42683</v>
      </c>
      <c r="F381" t="s">
        <v>10</v>
      </c>
    </row>
    <row r="382" spans="1:6" x14ac:dyDescent="0.3">
      <c r="A382">
        <v>185</v>
      </c>
      <c r="B382" t="s">
        <v>6</v>
      </c>
      <c r="C382" t="s">
        <v>7</v>
      </c>
      <c r="D382" s="3">
        <v>4846</v>
      </c>
      <c r="E382" s="1">
        <v>42699</v>
      </c>
      <c r="F382" t="s">
        <v>10</v>
      </c>
    </row>
    <row r="383" spans="1:6" x14ac:dyDescent="0.3">
      <c r="A383">
        <v>187</v>
      </c>
      <c r="B383" t="s">
        <v>16</v>
      </c>
      <c r="C383" t="s">
        <v>12</v>
      </c>
      <c r="D383" s="3">
        <v>8283</v>
      </c>
      <c r="E383" s="1">
        <v>42700</v>
      </c>
      <c r="F383" t="s">
        <v>10</v>
      </c>
    </row>
    <row r="384" spans="1:6" x14ac:dyDescent="0.3">
      <c r="A384">
        <v>203</v>
      </c>
      <c r="B384" t="s">
        <v>14</v>
      </c>
      <c r="C384" t="s">
        <v>7</v>
      </c>
      <c r="D384" s="3">
        <v>1541</v>
      </c>
      <c r="E384" s="1">
        <v>42723</v>
      </c>
      <c r="F384" t="s">
        <v>10</v>
      </c>
    </row>
    <row r="385" spans="1:6" x14ac:dyDescent="0.3">
      <c r="A385">
        <v>204</v>
      </c>
      <c r="B385" t="s">
        <v>16</v>
      </c>
      <c r="C385" t="s">
        <v>12</v>
      </c>
      <c r="D385" s="3">
        <v>2782</v>
      </c>
      <c r="E385" s="1">
        <v>42724</v>
      </c>
      <c r="F385" t="s">
        <v>10</v>
      </c>
    </row>
    <row r="386" spans="1:6" x14ac:dyDescent="0.3">
      <c r="A386">
        <v>1</v>
      </c>
      <c r="B386" t="s">
        <v>6</v>
      </c>
      <c r="C386" t="s">
        <v>7</v>
      </c>
      <c r="D386" s="3">
        <v>4270</v>
      </c>
      <c r="E386" s="1">
        <v>42375</v>
      </c>
      <c r="F386" t="s">
        <v>8</v>
      </c>
    </row>
    <row r="387" spans="1:6" x14ac:dyDescent="0.3">
      <c r="A387">
        <v>3</v>
      </c>
      <c r="B387" t="s">
        <v>11</v>
      </c>
      <c r="C387" t="s">
        <v>12</v>
      </c>
      <c r="D387" s="3">
        <v>617</v>
      </c>
      <c r="E387" s="1">
        <v>42377</v>
      </c>
      <c r="F387" t="s">
        <v>8</v>
      </c>
    </row>
    <row r="388" spans="1:6" x14ac:dyDescent="0.3">
      <c r="A388">
        <v>6</v>
      </c>
      <c r="B388" t="s">
        <v>16</v>
      </c>
      <c r="C388" t="s">
        <v>12</v>
      </c>
      <c r="D388" s="3">
        <v>3610</v>
      </c>
      <c r="E388" s="1">
        <v>42380</v>
      </c>
      <c r="F388" t="s">
        <v>8</v>
      </c>
    </row>
    <row r="389" spans="1:6" x14ac:dyDescent="0.3">
      <c r="A389">
        <v>12</v>
      </c>
      <c r="B389" t="s">
        <v>9</v>
      </c>
      <c r="C389" t="s">
        <v>7</v>
      </c>
      <c r="D389" s="3">
        <v>7012</v>
      </c>
      <c r="E389" s="1">
        <v>42387</v>
      </c>
      <c r="F389" t="s">
        <v>8</v>
      </c>
    </row>
    <row r="390" spans="1:6" x14ac:dyDescent="0.3">
      <c r="A390">
        <v>17</v>
      </c>
      <c r="B390" t="s">
        <v>11</v>
      </c>
      <c r="C390" t="s">
        <v>12</v>
      </c>
      <c r="D390" s="3">
        <v>2116</v>
      </c>
      <c r="E390" s="1">
        <v>42397</v>
      </c>
      <c r="F390" t="s">
        <v>8</v>
      </c>
    </row>
    <row r="391" spans="1:6" x14ac:dyDescent="0.3">
      <c r="A391">
        <v>20</v>
      </c>
      <c r="B391" t="s">
        <v>19</v>
      </c>
      <c r="C391" t="s">
        <v>12</v>
      </c>
      <c r="D391" s="3">
        <v>1161</v>
      </c>
      <c r="E391" s="1">
        <v>42402</v>
      </c>
      <c r="F391" t="s">
        <v>8</v>
      </c>
    </row>
    <row r="392" spans="1:6" x14ac:dyDescent="0.3">
      <c r="A392">
        <v>24</v>
      </c>
      <c r="B392" t="s">
        <v>11</v>
      </c>
      <c r="C392" t="s">
        <v>12</v>
      </c>
      <c r="D392" s="3">
        <v>4582</v>
      </c>
      <c r="E392" s="1">
        <v>42417</v>
      </c>
      <c r="F392" t="s">
        <v>8</v>
      </c>
    </row>
    <row r="393" spans="1:6" x14ac:dyDescent="0.3">
      <c r="A393">
        <v>28</v>
      </c>
      <c r="B393" t="s">
        <v>14</v>
      </c>
      <c r="C393" t="s">
        <v>7</v>
      </c>
      <c r="D393" s="3">
        <v>7163</v>
      </c>
      <c r="E393" s="1">
        <v>42418</v>
      </c>
      <c r="F393" t="s">
        <v>8</v>
      </c>
    </row>
    <row r="394" spans="1:6" x14ac:dyDescent="0.3">
      <c r="A394">
        <v>31</v>
      </c>
      <c r="B394" t="s">
        <v>21</v>
      </c>
      <c r="C394" t="s">
        <v>12</v>
      </c>
      <c r="D394" s="3">
        <v>1641</v>
      </c>
      <c r="E394" s="1">
        <v>42422</v>
      </c>
      <c r="F394" t="s">
        <v>8</v>
      </c>
    </row>
    <row r="395" spans="1:6" x14ac:dyDescent="0.3">
      <c r="A395">
        <v>37</v>
      </c>
      <c r="B395" t="s">
        <v>19</v>
      </c>
      <c r="C395" t="s">
        <v>12</v>
      </c>
      <c r="D395" s="3">
        <v>7655</v>
      </c>
      <c r="E395" s="1">
        <v>42434</v>
      </c>
      <c r="F395" t="s">
        <v>8</v>
      </c>
    </row>
    <row r="396" spans="1:6" x14ac:dyDescent="0.3">
      <c r="A396">
        <v>39</v>
      </c>
      <c r="B396" t="s">
        <v>11</v>
      </c>
      <c r="C396" t="s">
        <v>12</v>
      </c>
      <c r="D396" s="3">
        <v>2795</v>
      </c>
      <c r="E396" s="1">
        <v>42444</v>
      </c>
      <c r="F396" t="s">
        <v>8</v>
      </c>
    </row>
    <row r="397" spans="1:6" x14ac:dyDescent="0.3">
      <c r="A397">
        <v>40</v>
      </c>
      <c r="B397" t="s">
        <v>11</v>
      </c>
      <c r="C397" t="s">
        <v>12</v>
      </c>
      <c r="D397" s="3">
        <v>5084</v>
      </c>
      <c r="E397" s="1">
        <v>42444</v>
      </c>
      <c r="F397" t="s">
        <v>8</v>
      </c>
    </row>
    <row r="398" spans="1:6" x14ac:dyDescent="0.3">
      <c r="A398">
        <v>48</v>
      </c>
      <c r="B398" t="s">
        <v>16</v>
      </c>
      <c r="C398" t="s">
        <v>12</v>
      </c>
      <c r="D398" s="3">
        <v>6982</v>
      </c>
      <c r="E398" s="1">
        <v>42453</v>
      </c>
      <c r="F398" t="s">
        <v>8</v>
      </c>
    </row>
    <row r="399" spans="1:6" x14ac:dyDescent="0.3">
      <c r="A399">
        <v>57</v>
      </c>
      <c r="B399" t="s">
        <v>6</v>
      </c>
      <c r="C399" t="s">
        <v>7</v>
      </c>
      <c r="D399" s="3">
        <v>7659</v>
      </c>
      <c r="E399" s="1">
        <v>42466</v>
      </c>
      <c r="F399" t="s">
        <v>8</v>
      </c>
    </row>
    <row r="400" spans="1:6" x14ac:dyDescent="0.3">
      <c r="A400">
        <v>59</v>
      </c>
      <c r="B400" t="s">
        <v>11</v>
      </c>
      <c r="C400" t="s">
        <v>12</v>
      </c>
      <c r="D400" s="3">
        <v>235</v>
      </c>
      <c r="E400" s="1">
        <v>42477</v>
      </c>
      <c r="F400" t="s">
        <v>8</v>
      </c>
    </row>
    <row r="401" spans="1:6" x14ac:dyDescent="0.3">
      <c r="A401">
        <v>61</v>
      </c>
      <c r="B401" t="s">
        <v>19</v>
      </c>
      <c r="C401" t="s">
        <v>12</v>
      </c>
      <c r="D401" s="3">
        <v>1128</v>
      </c>
      <c r="E401" s="1">
        <v>42481</v>
      </c>
      <c r="F401" t="s">
        <v>8</v>
      </c>
    </row>
    <row r="402" spans="1:6" x14ac:dyDescent="0.3">
      <c r="A402">
        <v>63</v>
      </c>
      <c r="B402" t="s">
        <v>11</v>
      </c>
      <c r="C402" t="s">
        <v>12</v>
      </c>
      <c r="D402" s="3">
        <v>4387</v>
      </c>
      <c r="E402" s="1">
        <v>42483</v>
      </c>
      <c r="F402" t="s">
        <v>8</v>
      </c>
    </row>
    <row r="403" spans="1:6" x14ac:dyDescent="0.3">
      <c r="A403">
        <v>69</v>
      </c>
      <c r="B403" t="s">
        <v>11</v>
      </c>
      <c r="C403" t="s">
        <v>12</v>
      </c>
      <c r="D403" s="3">
        <v>4054</v>
      </c>
      <c r="E403" s="1">
        <v>42492</v>
      </c>
      <c r="F403" t="s">
        <v>8</v>
      </c>
    </row>
    <row r="404" spans="1:6" x14ac:dyDescent="0.3">
      <c r="A404">
        <v>70</v>
      </c>
      <c r="B404" t="s">
        <v>21</v>
      </c>
      <c r="C404" t="s">
        <v>12</v>
      </c>
      <c r="D404" s="3">
        <v>2262</v>
      </c>
      <c r="E404" s="1">
        <v>42492</v>
      </c>
      <c r="F404" t="s">
        <v>8</v>
      </c>
    </row>
    <row r="405" spans="1:6" x14ac:dyDescent="0.3">
      <c r="A405">
        <v>72</v>
      </c>
      <c r="B405" t="s">
        <v>11</v>
      </c>
      <c r="C405" t="s">
        <v>12</v>
      </c>
      <c r="D405" s="3">
        <v>5787</v>
      </c>
      <c r="E405" s="1">
        <v>42493</v>
      </c>
      <c r="F405" t="s">
        <v>8</v>
      </c>
    </row>
    <row r="406" spans="1:6" x14ac:dyDescent="0.3">
      <c r="A406">
        <v>76</v>
      </c>
      <c r="B406" t="s">
        <v>11</v>
      </c>
      <c r="C406" t="s">
        <v>12</v>
      </c>
      <c r="D406" s="3">
        <v>592</v>
      </c>
      <c r="E406" s="1">
        <v>42496</v>
      </c>
      <c r="F406" t="s">
        <v>8</v>
      </c>
    </row>
    <row r="407" spans="1:6" x14ac:dyDescent="0.3">
      <c r="A407">
        <v>77</v>
      </c>
      <c r="B407" t="s">
        <v>16</v>
      </c>
      <c r="C407" t="s">
        <v>12</v>
      </c>
      <c r="D407" s="3">
        <v>4330</v>
      </c>
      <c r="E407" s="1">
        <v>42498</v>
      </c>
      <c r="F407" t="s">
        <v>8</v>
      </c>
    </row>
    <row r="408" spans="1:6" x14ac:dyDescent="0.3">
      <c r="A408">
        <v>88</v>
      </c>
      <c r="B408" t="s">
        <v>6</v>
      </c>
      <c r="C408" t="s">
        <v>7</v>
      </c>
      <c r="D408" s="3">
        <v>6087</v>
      </c>
      <c r="E408" s="1">
        <v>42508</v>
      </c>
      <c r="F408" t="s">
        <v>8</v>
      </c>
    </row>
    <row r="409" spans="1:6" x14ac:dyDescent="0.3">
      <c r="A409">
        <v>90</v>
      </c>
      <c r="B409" t="s">
        <v>21</v>
      </c>
      <c r="C409" t="s">
        <v>12</v>
      </c>
      <c r="D409" s="3">
        <v>9333</v>
      </c>
      <c r="E409" s="1">
        <v>42510</v>
      </c>
      <c r="F409" t="s">
        <v>8</v>
      </c>
    </row>
    <row r="410" spans="1:6" x14ac:dyDescent="0.3">
      <c r="A410">
        <v>93</v>
      </c>
      <c r="B410" t="s">
        <v>11</v>
      </c>
      <c r="C410" t="s">
        <v>12</v>
      </c>
      <c r="D410" s="3">
        <v>5632</v>
      </c>
      <c r="E410" s="1">
        <v>42515</v>
      </c>
      <c r="F410" t="s">
        <v>8</v>
      </c>
    </row>
    <row r="411" spans="1:6" x14ac:dyDescent="0.3">
      <c r="A411">
        <v>100</v>
      </c>
      <c r="B411" t="s">
        <v>11</v>
      </c>
      <c r="C411" t="s">
        <v>12</v>
      </c>
      <c r="D411" s="3">
        <v>5182</v>
      </c>
      <c r="E411" s="1">
        <v>42517</v>
      </c>
      <c r="F411" t="s">
        <v>8</v>
      </c>
    </row>
    <row r="412" spans="1:6" x14ac:dyDescent="0.3">
      <c r="A412">
        <v>102</v>
      </c>
      <c r="B412" t="s">
        <v>21</v>
      </c>
      <c r="C412" t="s">
        <v>12</v>
      </c>
      <c r="D412" s="3">
        <v>3647</v>
      </c>
      <c r="E412" s="1">
        <v>42518</v>
      </c>
      <c r="F412" t="s">
        <v>8</v>
      </c>
    </row>
    <row r="413" spans="1:6" x14ac:dyDescent="0.3">
      <c r="A413">
        <v>103</v>
      </c>
      <c r="B413" t="s">
        <v>19</v>
      </c>
      <c r="C413" t="s">
        <v>12</v>
      </c>
      <c r="D413" s="3">
        <v>4104</v>
      </c>
      <c r="E413" s="1">
        <v>42518</v>
      </c>
      <c r="F413" t="s">
        <v>8</v>
      </c>
    </row>
    <row r="414" spans="1:6" x14ac:dyDescent="0.3">
      <c r="A414">
        <v>104</v>
      </c>
      <c r="B414" t="s">
        <v>6</v>
      </c>
      <c r="C414" t="s">
        <v>7</v>
      </c>
      <c r="D414" s="3">
        <v>7457</v>
      </c>
      <c r="E414" s="1">
        <v>42518</v>
      </c>
      <c r="F414" t="s">
        <v>8</v>
      </c>
    </row>
    <row r="415" spans="1:6" x14ac:dyDescent="0.3">
      <c r="A415">
        <v>107</v>
      </c>
      <c r="B415" t="s">
        <v>11</v>
      </c>
      <c r="C415" t="s">
        <v>12</v>
      </c>
      <c r="D415" s="3">
        <v>3917</v>
      </c>
      <c r="E415" s="1">
        <v>42525</v>
      </c>
      <c r="F415" t="s">
        <v>8</v>
      </c>
    </row>
    <row r="416" spans="1:6" x14ac:dyDescent="0.3">
      <c r="A416">
        <v>115</v>
      </c>
      <c r="B416" t="s">
        <v>11</v>
      </c>
      <c r="C416" t="s">
        <v>12</v>
      </c>
      <c r="D416" s="3">
        <v>4243</v>
      </c>
      <c r="E416" s="1">
        <v>42547</v>
      </c>
      <c r="F416" t="s">
        <v>8</v>
      </c>
    </row>
    <row r="417" spans="1:6" x14ac:dyDescent="0.3">
      <c r="A417">
        <v>116</v>
      </c>
      <c r="B417" t="s">
        <v>16</v>
      </c>
      <c r="C417" t="s">
        <v>12</v>
      </c>
      <c r="D417" s="3">
        <v>4514</v>
      </c>
      <c r="E417" s="1">
        <v>42548</v>
      </c>
      <c r="F417" t="s">
        <v>8</v>
      </c>
    </row>
    <row r="418" spans="1:6" x14ac:dyDescent="0.3">
      <c r="A418">
        <v>117</v>
      </c>
      <c r="B418" t="s">
        <v>21</v>
      </c>
      <c r="C418" t="s">
        <v>12</v>
      </c>
      <c r="D418" s="3">
        <v>5480</v>
      </c>
      <c r="E418" s="1">
        <v>42553</v>
      </c>
      <c r="F418" t="s">
        <v>8</v>
      </c>
    </row>
    <row r="419" spans="1:6" x14ac:dyDescent="0.3">
      <c r="A419">
        <v>129</v>
      </c>
      <c r="B419" t="s">
        <v>9</v>
      </c>
      <c r="C419" t="s">
        <v>7</v>
      </c>
      <c r="D419" s="3">
        <v>3800</v>
      </c>
      <c r="E419" s="1">
        <v>42576</v>
      </c>
      <c r="F419" t="s">
        <v>8</v>
      </c>
    </row>
    <row r="420" spans="1:6" x14ac:dyDescent="0.3">
      <c r="A420">
        <v>133</v>
      </c>
      <c r="B420" t="s">
        <v>11</v>
      </c>
      <c r="C420" t="s">
        <v>12</v>
      </c>
      <c r="D420" s="3">
        <v>852</v>
      </c>
      <c r="E420" s="1">
        <v>42582</v>
      </c>
      <c r="F420" t="s">
        <v>8</v>
      </c>
    </row>
    <row r="421" spans="1:6" x14ac:dyDescent="0.3">
      <c r="A421">
        <v>136</v>
      </c>
      <c r="B421" t="s">
        <v>9</v>
      </c>
      <c r="C421" t="s">
        <v>7</v>
      </c>
      <c r="D421" s="3">
        <v>7854</v>
      </c>
      <c r="E421" s="1">
        <v>42583</v>
      </c>
      <c r="F421" t="s">
        <v>8</v>
      </c>
    </row>
    <row r="422" spans="1:6" x14ac:dyDescent="0.3">
      <c r="A422">
        <v>137</v>
      </c>
      <c r="B422" t="s">
        <v>16</v>
      </c>
      <c r="C422" t="s">
        <v>12</v>
      </c>
      <c r="D422" s="3">
        <v>859</v>
      </c>
      <c r="E422" s="1">
        <v>42585</v>
      </c>
      <c r="F422" t="s">
        <v>8</v>
      </c>
    </row>
    <row r="423" spans="1:6" x14ac:dyDescent="0.3">
      <c r="A423">
        <v>138</v>
      </c>
      <c r="B423" t="s">
        <v>9</v>
      </c>
      <c r="C423" t="s">
        <v>7</v>
      </c>
      <c r="D423" s="3">
        <v>8049</v>
      </c>
      <c r="E423" s="1">
        <v>42594</v>
      </c>
      <c r="F423" t="s">
        <v>8</v>
      </c>
    </row>
    <row r="424" spans="1:6" x14ac:dyDescent="0.3">
      <c r="A424">
        <v>140</v>
      </c>
      <c r="B424" t="s">
        <v>6</v>
      </c>
      <c r="C424" t="s">
        <v>7</v>
      </c>
      <c r="D424" s="3">
        <v>1743</v>
      </c>
      <c r="E424" s="1">
        <v>42601</v>
      </c>
      <c r="F424" t="s">
        <v>8</v>
      </c>
    </row>
    <row r="425" spans="1:6" x14ac:dyDescent="0.3">
      <c r="A425">
        <v>145</v>
      </c>
      <c r="B425" t="s">
        <v>6</v>
      </c>
      <c r="C425" t="s">
        <v>7</v>
      </c>
      <c r="D425" s="3">
        <v>7654</v>
      </c>
      <c r="E425" s="1">
        <v>42610</v>
      </c>
      <c r="F425" t="s">
        <v>8</v>
      </c>
    </row>
    <row r="426" spans="1:6" x14ac:dyDescent="0.3">
      <c r="A426">
        <v>150</v>
      </c>
      <c r="B426" t="s">
        <v>11</v>
      </c>
      <c r="C426" t="s">
        <v>12</v>
      </c>
      <c r="D426" s="3">
        <v>1841</v>
      </c>
      <c r="E426" s="1">
        <v>42615</v>
      </c>
      <c r="F426" t="s">
        <v>8</v>
      </c>
    </row>
    <row r="427" spans="1:6" x14ac:dyDescent="0.3">
      <c r="A427">
        <v>153</v>
      </c>
      <c r="B427" t="s">
        <v>11</v>
      </c>
      <c r="C427" t="s">
        <v>12</v>
      </c>
      <c r="D427" s="3">
        <v>5583</v>
      </c>
      <c r="E427" s="1">
        <v>42621</v>
      </c>
      <c r="F427" t="s">
        <v>8</v>
      </c>
    </row>
    <row r="428" spans="1:6" x14ac:dyDescent="0.3">
      <c r="A428">
        <v>156</v>
      </c>
      <c r="B428" t="s">
        <v>19</v>
      </c>
      <c r="C428" t="s">
        <v>12</v>
      </c>
      <c r="D428" s="3">
        <v>8489</v>
      </c>
      <c r="E428" s="1">
        <v>42624</v>
      </c>
      <c r="F428" t="s">
        <v>8</v>
      </c>
    </row>
    <row r="429" spans="1:6" x14ac:dyDescent="0.3">
      <c r="A429">
        <v>158</v>
      </c>
      <c r="B429" t="s">
        <v>11</v>
      </c>
      <c r="C429" t="s">
        <v>12</v>
      </c>
      <c r="D429" s="3">
        <v>7880</v>
      </c>
      <c r="E429" s="1">
        <v>42628</v>
      </c>
      <c r="F429" t="s">
        <v>8</v>
      </c>
    </row>
    <row r="430" spans="1:6" x14ac:dyDescent="0.3">
      <c r="A430">
        <v>159</v>
      </c>
      <c r="B430" t="s">
        <v>16</v>
      </c>
      <c r="C430" t="s">
        <v>12</v>
      </c>
      <c r="D430" s="3">
        <v>3861</v>
      </c>
      <c r="E430" s="1">
        <v>42631</v>
      </c>
      <c r="F430" t="s">
        <v>8</v>
      </c>
    </row>
    <row r="431" spans="1:6" x14ac:dyDescent="0.3">
      <c r="A431">
        <v>161</v>
      </c>
      <c r="B431" t="s">
        <v>11</v>
      </c>
      <c r="C431" t="s">
        <v>12</v>
      </c>
      <c r="D431" s="3">
        <v>6162</v>
      </c>
      <c r="E431" s="1">
        <v>42633</v>
      </c>
      <c r="F431" t="s">
        <v>8</v>
      </c>
    </row>
    <row r="432" spans="1:6" x14ac:dyDescent="0.3">
      <c r="A432">
        <v>171</v>
      </c>
      <c r="B432" t="s">
        <v>6</v>
      </c>
      <c r="C432" t="s">
        <v>7</v>
      </c>
      <c r="D432" s="3">
        <v>4603</v>
      </c>
      <c r="E432" s="1">
        <v>42653</v>
      </c>
      <c r="F432" t="s">
        <v>8</v>
      </c>
    </row>
    <row r="433" spans="1:6" x14ac:dyDescent="0.3">
      <c r="A433">
        <v>179</v>
      </c>
      <c r="B433" t="s">
        <v>16</v>
      </c>
      <c r="C433" t="s">
        <v>12</v>
      </c>
      <c r="D433" s="3">
        <v>5818</v>
      </c>
      <c r="E433" s="1">
        <v>42676</v>
      </c>
      <c r="F433" t="s">
        <v>8</v>
      </c>
    </row>
    <row r="434" spans="1:6" x14ac:dyDescent="0.3">
      <c r="A434">
        <v>181</v>
      </c>
      <c r="B434" t="s">
        <v>6</v>
      </c>
      <c r="C434" t="s">
        <v>7</v>
      </c>
      <c r="D434" s="3">
        <v>3011</v>
      </c>
      <c r="E434" s="1">
        <v>42677</v>
      </c>
      <c r="F434" t="s">
        <v>8</v>
      </c>
    </row>
    <row r="435" spans="1:6" x14ac:dyDescent="0.3">
      <c r="A435">
        <v>184</v>
      </c>
      <c r="B435" t="s">
        <v>11</v>
      </c>
      <c r="C435" t="s">
        <v>12</v>
      </c>
      <c r="D435" s="3">
        <v>8894</v>
      </c>
      <c r="E435" s="1">
        <v>42689</v>
      </c>
      <c r="F435" t="s">
        <v>8</v>
      </c>
    </row>
    <row r="436" spans="1:6" x14ac:dyDescent="0.3">
      <c r="A436">
        <v>191</v>
      </c>
      <c r="B436" t="s">
        <v>11</v>
      </c>
      <c r="C436" t="s">
        <v>12</v>
      </c>
      <c r="D436" s="3">
        <v>7223</v>
      </c>
      <c r="E436" s="1">
        <v>42704</v>
      </c>
      <c r="F436" t="s">
        <v>8</v>
      </c>
    </row>
    <row r="437" spans="1:6" x14ac:dyDescent="0.3">
      <c r="A437">
        <v>192</v>
      </c>
      <c r="B437" t="s">
        <v>6</v>
      </c>
      <c r="C437" t="s">
        <v>7</v>
      </c>
      <c r="D437" s="3">
        <v>4673</v>
      </c>
      <c r="E437" s="1">
        <v>42706</v>
      </c>
      <c r="F437" t="s">
        <v>8</v>
      </c>
    </row>
    <row r="438" spans="1:6" x14ac:dyDescent="0.3">
      <c r="A438">
        <v>194</v>
      </c>
      <c r="B438" t="s">
        <v>19</v>
      </c>
      <c r="C438" t="s">
        <v>12</v>
      </c>
      <c r="D438" s="3">
        <v>6078</v>
      </c>
      <c r="E438" s="1">
        <v>42709</v>
      </c>
      <c r="F438" t="s">
        <v>8</v>
      </c>
    </row>
    <row r="439" spans="1:6" x14ac:dyDescent="0.3">
      <c r="A439">
        <v>198</v>
      </c>
      <c r="B439" t="s">
        <v>11</v>
      </c>
      <c r="C439" t="s">
        <v>12</v>
      </c>
      <c r="D439" s="3">
        <v>2382</v>
      </c>
      <c r="E439" s="1">
        <v>42716</v>
      </c>
      <c r="F439" t="s">
        <v>8</v>
      </c>
    </row>
    <row r="440" spans="1:6" x14ac:dyDescent="0.3">
      <c r="A440">
        <v>200</v>
      </c>
      <c r="B440" t="s">
        <v>11</v>
      </c>
      <c r="C440" t="s">
        <v>12</v>
      </c>
      <c r="D440" s="3">
        <v>5021</v>
      </c>
      <c r="E440" s="1">
        <v>42720</v>
      </c>
      <c r="F440" t="s">
        <v>8</v>
      </c>
    </row>
    <row r="441" spans="1:6" x14ac:dyDescent="0.3">
      <c r="A441">
        <v>208</v>
      </c>
      <c r="B441" t="s">
        <v>6</v>
      </c>
      <c r="C441" t="s">
        <v>7</v>
      </c>
      <c r="D441" s="3">
        <v>9127</v>
      </c>
      <c r="E441" s="1">
        <v>42729</v>
      </c>
      <c r="F441" t="s">
        <v>8</v>
      </c>
    </row>
    <row r="442" spans="1:6" x14ac:dyDescent="0.3">
      <c r="A442">
        <v>211</v>
      </c>
      <c r="B442" t="s">
        <v>16</v>
      </c>
      <c r="C442" t="s">
        <v>12</v>
      </c>
      <c r="D442" s="3">
        <v>958</v>
      </c>
      <c r="E442" s="1">
        <v>42733</v>
      </c>
      <c r="F442" t="s">
        <v>8</v>
      </c>
    </row>
  </sheetData>
  <autoFilter ref="A3:F222" xr:uid="{56EEE772-9406-4EAB-8467-3A1BFA376700}">
    <sortState xmlns:xlrd2="http://schemas.microsoft.com/office/spreadsheetml/2017/richdata2" ref="A4:F222">
      <sortCondition ref="F4:F222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 Kumar</dc:creator>
  <cp:lastModifiedBy>Madhav Kumar</cp:lastModifiedBy>
  <dcterms:created xsi:type="dcterms:W3CDTF">2024-02-09T20:51:36Z</dcterms:created>
  <dcterms:modified xsi:type="dcterms:W3CDTF">2024-02-10T08:26:52Z</dcterms:modified>
</cp:coreProperties>
</file>