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eb42d5b6ce26d/Documents/"/>
    </mc:Choice>
  </mc:AlternateContent>
  <xr:revisionPtr revIDLastSave="857" documentId="8_{D30E4342-70D2-43E2-9993-3B491928976E}" xr6:coauthVersionLast="47" xr6:coauthVersionMax="47" xr10:uidLastSave="{BCCBE950-D7BA-4F7D-A9AD-F7DD4B658022}"/>
  <bookViews>
    <workbookView xWindow="-108" yWindow="-108" windowWidth="23256" windowHeight="12456" activeTab="2" xr2:uid="{21F07B0F-8B29-4F4A-85D8-34BB001D5392}"/>
  </bookViews>
  <sheets>
    <sheet name="Scenario Summary" sheetId="2" r:id="rId1"/>
    <sheet name="Sheet1" sheetId="1" r:id="rId2"/>
    <sheet name="Scenario Summary 2" sheetId="9" r:id="rId3"/>
    <sheet name="Sheet3" sheetId="3" r:id="rId4"/>
    <sheet name="Sheet10" sheetId="10" r:id="rId5"/>
  </sheets>
  <definedNames>
    <definedName name="solver_adj" localSheetId="3" hidden="1">Sheet3!$K$6:$L$6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Sheet3!$K$6</definedName>
    <definedName name="solver_lhs2" localSheetId="3" hidden="1">Sheet3!$K$6</definedName>
    <definedName name="solver_lhs3" localSheetId="3" hidden="1">Sheet3!$L$6</definedName>
    <definedName name="solver_lhs4" localSheetId="3" hidden="1">Sheet3!$L$6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4</definedName>
    <definedName name="solver_nwt" localSheetId="3" hidden="1">1</definedName>
    <definedName name="solver_opt" localSheetId="3" hidden="1">Sheet3!$N$6</definedName>
    <definedName name="solver_pre" localSheetId="3" hidden="1">0.000001</definedName>
    <definedName name="solver_rbv" localSheetId="3" hidden="1">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12000</definedName>
    <definedName name="solver_rhs2" localSheetId="3" hidden="1">9000</definedName>
    <definedName name="solver_rhs3" localSheetId="3" hidden="1">1000</definedName>
    <definedName name="solver_rhs4" localSheetId="3" hidden="1">400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1</definedName>
    <definedName name="solver_val" localSheetId="3" hidden="1">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6" i="3" l="1"/>
  <c r="O13" i="3" s="1"/>
  <c r="F6" i="3"/>
  <c r="C10" i="1"/>
</calcChain>
</file>

<file path=xl/sharedStrings.xml><?xml version="1.0" encoding="utf-8"?>
<sst xmlns="http://schemas.openxmlformats.org/spreadsheetml/2006/main" count="67" uniqueCount="38">
  <si>
    <t>A</t>
  </si>
  <si>
    <t>B</t>
  </si>
  <si>
    <t>Items</t>
  </si>
  <si>
    <t>Machinery</t>
  </si>
  <si>
    <t>Carriage</t>
  </si>
  <si>
    <t>Transport</t>
  </si>
  <si>
    <t>Office equipment</t>
  </si>
  <si>
    <t>Postage</t>
  </si>
  <si>
    <t>Costs</t>
  </si>
  <si>
    <t>Miscellenous</t>
  </si>
  <si>
    <t>Generator</t>
  </si>
  <si>
    <t>Total</t>
  </si>
  <si>
    <t>$C$3</t>
  </si>
  <si>
    <t>$C$4</t>
  </si>
  <si>
    <t>$C$7</t>
  </si>
  <si>
    <t>$C$6</t>
  </si>
  <si>
    <t>$C$10</t>
  </si>
  <si>
    <t>Scenario 1</t>
  </si>
  <si>
    <t>Created by Madhav Kumar on 27-03-2024
Modified by Madhav Kumar on 27-03-2024</t>
  </si>
  <si>
    <t>Scenario 2</t>
  </si>
  <si>
    <t>Created by Madhav Kumar on 27-03-2024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</si>
  <si>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</si>
  <si>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</si>
  <si>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</si>
  <si>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</si>
  <si>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</si>
  <si>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</si>
  <si>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</si>
  <si>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C</t>
  </si>
  <si>
    <t>D</t>
  </si>
  <si>
    <t>CP</t>
  </si>
  <si>
    <t>ADVT</t>
  </si>
  <si>
    <t>SP</t>
  </si>
  <si>
    <t>PROFIT</t>
  </si>
  <si>
    <t>$K$6</t>
  </si>
  <si>
    <t>$L$6</t>
  </si>
  <si>
    <t>Created by Madhav Kumar on 3/27/2024</t>
  </si>
  <si>
    <t>$N$6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</si>
</sst>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F2CFE-45BE-44C6-AD09-D33D748D2B55}">
  <sheetPr>
    <outlinePr summaryBelow="0"/>
  </sheetPr>
  <dimension ref="B1:F14"/>
  <sheetViews>
    <sheetView showGridLines="0" workbookViewId="0"/>
  </sheetViews>
  <sheetFormatPr defaultRowHeight="14.4" outlineLevelRow="1" outlineLevelCol="1" x14ac:dyDescent="0.3"/>
  <cols>
    <col min="3" max="3" width="6.109375" bestFit="1" customWidth="1"/>
    <col min="4" max="6" width="13.109375" bestFit="1" customWidth="1" outlineLevel="1"/>
  </cols>
  <sheetData>
    <row r="1" spans="2:6" ht="15" thickBot="1" x14ac:dyDescent="0.35"/>
    <row r="2" spans="2:6" ht="15.6" x14ac:dyDescent="0.3">
      <c r="B2" s="4" t="s">
        <v>21</v>
      </c>
      <c r="C2" s="4"/>
      <c r="D2" s="9"/>
      <c r="E2" s="9"/>
      <c r="F2" s="9"/>
    </row>
    <row r="3" spans="2:6" ht="15.6" collapsed="1" x14ac:dyDescent="0.3">
      <c r="B3" s="3"/>
      <c r="C3" s="3"/>
      <c r="D3" s="10" t="s">
        <v>23</v>
      </c>
      <c r="E3" s="10" t="s">
        <v>17</v>
      </c>
      <c r="F3" s="10" t="s">
        <v>19</v>
      </c>
    </row>
    <row r="4" spans="2:6" ht="61.2" hidden="1" outlineLevel="1" x14ac:dyDescent="0.3">
      <c r="B4" s="6"/>
      <c r="C4" s="6"/>
      <c r="D4" s="1"/>
      <c r="E4" s="12" t="s">
        <v>18</v>
      </c>
      <c r="F4" s="12" t="s">
        <v>20</v>
      </c>
    </row>
    <row r="5" spans="2:6" x14ac:dyDescent="0.3">
      <c r="B5" s="7" t="s">
        <v>22</v>
      </c>
      <c r="C5" s="7"/>
      <c r="D5" s="5"/>
      <c r="E5" s="5"/>
      <c r="F5" s="5"/>
    </row>
    <row r="6" spans="2:6" outlineLevel="1" x14ac:dyDescent="0.3">
      <c r="B6" s="6"/>
      <c r="C6" s="6" t="s">
        <v>12</v>
      </c>
      <c r="D6" s="1">
        <v>60000</v>
      </c>
      <c r="E6" s="11">
        <v>80000</v>
      </c>
      <c r="F6" s="1">
        <v>60000</v>
      </c>
    </row>
    <row r="7" spans="2:6" outlineLevel="1" x14ac:dyDescent="0.3">
      <c r="B7" s="6"/>
      <c r="C7" s="6" t="s">
        <v>13</v>
      </c>
      <c r="D7" s="1">
        <v>8000</v>
      </c>
      <c r="E7" s="11">
        <v>9000</v>
      </c>
      <c r="F7" s="11">
        <v>10000</v>
      </c>
    </row>
    <row r="8" spans="2:6" outlineLevel="1" x14ac:dyDescent="0.3">
      <c r="B8" s="6"/>
      <c r="C8" s="6" t="s">
        <v>14</v>
      </c>
      <c r="D8" s="1">
        <v>7000</v>
      </c>
      <c r="E8" s="11">
        <v>8000</v>
      </c>
      <c r="F8" s="11">
        <v>9000</v>
      </c>
    </row>
    <row r="9" spans="2:6" outlineLevel="1" x14ac:dyDescent="0.3">
      <c r="B9" s="6"/>
      <c r="C9" s="6" t="s">
        <v>15</v>
      </c>
      <c r="D9" s="1">
        <v>6000</v>
      </c>
      <c r="E9" s="1">
        <v>6000</v>
      </c>
      <c r="F9" s="11">
        <v>7000</v>
      </c>
    </row>
    <row r="10" spans="2:6" x14ac:dyDescent="0.3">
      <c r="B10" s="7" t="s">
        <v>24</v>
      </c>
      <c r="C10" s="7"/>
      <c r="D10" s="5"/>
      <c r="E10" s="5"/>
      <c r="F10" s="5"/>
    </row>
    <row r="11" spans="2:6" ht="15" outlineLevel="1" thickBot="1" x14ac:dyDescent="0.35">
      <c r="B11" s="8"/>
      <c r="C11" s="8" t="s">
        <v>16</v>
      </c>
      <c r="D11" s="2">
        <v>119000</v>
      </c>
      <c r="E11" s="2">
        <v>141000</v>
      </c>
      <c r="F11" s="2">
        <v>124000</v>
      </c>
    </row>
    <row r="12" spans="2:6" x14ac:dyDescent="0.3">
      <c r="B12" t="s">
        <v>25</v>
      </c>
    </row>
    <row r="13" spans="2:6" x14ac:dyDescent="0.3">
      <c r="B13" t="s">
        <v>26</v>
      </c>
    </row>
    <row r="14" spans="2:6" x14ac:dyDescent="0.3"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7088D-9029-4591-BE72-1C5EED527E45}">
  <dimension ref="A1:C10"/>
  <sheetViews>
    <sheetView workbookViewId="0">
      <selection activeCell="E28" sqref="E28"/>
    </sheetView>
  </sheetViews>
  <sheetFormatPr defaultRowHeight="14.4" x14ac:dyDescent="0.3"/>
  <cols>
    <col min="2" max="2" width="15.21875" bestFit="1" customWidth="1"/>
    <col min="3" max="3" width="7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8</v>
      </c>
    </row>
    <row r="3" spans="1:3" x14ac:dyDescent="0.3">
      <c r="A3">
        <v>2</v>
      </c>
      <c r="B3" t="s">
        <v>3</v>
      </c>
      <c r="C3">
        <v>60000</v>
      </c>
    </row>
    <row r="4" spans="1:3" x14ac:dyDescent="0.3">
      <c r="A4">
        <v>3</v>
      </c>
      <c r="B4" t="s">
        <v>4</v>
      </c>
      <c r="C4">
        <v>8000</v>
      </c>
    </row>
    <row r="5" spans="1:3" x14ac:dyDescent="0.3">
      <c r="A5">
        <v>4</v>
      </c>
      <c r="B5" t="s">
        <v>5</v>
      </c>
      <c r="C5">
        <v>30000</v>
      </c>
    </row>
    <row r="6" spans="1:3" x14ac:dyDescent="0.3">
      <c r="A6">
        <v>5</v>
      </c>
      <c r="B6" t="s">
        <v>6</v>
      </c>
      <c r="C6">
        <v>6000</v>
      </c>
    </row>
    <row r="7" spans="1:3" x14ac:dyDescent="0.3">
      <c r="A7">
        <v>6</v>
      </c>
      <c r="B7" t="s">
        <v>7</v>
      </c>
      <c r="C7">
        <v>7000</v>
      </c>
    </row>
    <row r="8" spans="1:3" x14ac:dyDescent="0.3">
      <c r="A8">
        <v>7</v>
      </c>
      <c r="B8" t="s">
        <v>9</v>
      </c>
      <c r="C8">
        <v>3000</v>
      </c>
    </row>
    <row r="9" spans="1:3" x14ac:dyDescent="0.3">
      <c r="A9">
        <v>8</v>
      </c>
      <c r="B9" t="s">
        <v>10</v>
      </c>
      <c r="C9">
        <v>5000</v>
      </c>
    </row>
    <row r="10" spans="1:3" x14ac:dyDescent="0.3">
      <c r="A10">
        <v>9</v>
      </c>
      <c r="B10" t="s">
        <v>11</v>
      </c>
      <c r="C10">
        <f>SUM(C3:C9)</f>
        <v>119000</v>
      </c>
    </row>
  </sheetData>
  <scenarios current="1" sqref="C10">
    <scenario name="Scenario 1" locked="1" count="3" user="Madhav Kumar" comment="Created by Madhav Kumar on 27-03-2024_x000a_Modified by Madhav Kumar on 27-03-2024">
      <inputCells r="C3" val="80000"/>
      <inputCells r="C4" val="9000"/>
      <inputCells r="C7" val="8000"/>
    </scenario>
    <scenario name="Scenario 2" locked="1" count="3" user="Madhav Kumar" comment="Created by Madhav Kumar on 27-03-2024">
      <inputCells r="C4" val="10000"/>
      <inputCells r="C6" val="7000"/>
      <inputCells r="C7" val="9000"/>
    </scenario>
  </scenario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BD83-2BBB-48E6-B261-DEAEE149CE5B}">
  <sheetPr>
    <outlinePr summaryBelow="0"/>
  </sheetPr>
  <dimension ref="B1:E12"/>
  <sheetViews>
    <sheetView showGridLines="0" tabSelected="1" workbookViewId="0"/>
  </sheetViews>
  <sheetFormatPr defaultRowHeight="14.4" outlineLevelRow="1" outlineLevelCol="1" x14ac:dyDescent="0.3"/>
  <cols>
    <col min="3" max="3" width="5.33203125" bestFit="1" customWidth="1"/>
    <col min="4" max="5" width="13.109375" bestFit="1" customWidth="1" outlineLevel="1"/>
  </cols>
  <sheetData>
    <row r="1" spans="2:5" ht="15" thickBot="1" x14ac:dyDescent="0.35"/>
    <row r="2" spans="2:5" ht="15.6" x14ac:dyDescent="0.3">
      <c r="B2" s="4" t="s">
        <v>21</v>
      </c>
      <c r="C2" s="4"/>
      <c r="D2" s="9"/>
      <c r="E2" s="9"/>
    </row>
    <row r="3" spans="2:5" ht="15.6" collapsed="1" x14ac:dyDescent="0.3">
      <c r="B3" s="3"/>
      <c r="C3" s="3"/>
      <c r="D3" s="10" t="s">
        <v>23</v>
      </c>
      <c r="E3" s="10" t="s">
        <v>17</v>
      </c>
    </row>
    <row r="4" spans="2:5" ht="30.6" hidden="1" outlineLevel="1" x14ac:dyDescent="0.3">
      <c r="B4" s="6"/>
      <c r="C4" s="6"/>
      <c r="D4" s="1"/>
      <c r="E4" s="12" t="s">
        <v>36</v>
      </c>
    </row>
    <row r="5" spans="2:5" x14ac:dyDescent="0.3">
      <c r="B5" s="7" t="s">
        <v>22</v>
      </c>
      <c r="C5" s="7"/>
      <c r="D5" s="5"/>
      <c r="E5" s="5"/>
    </row>
    <row r="6" spans="2:5" outlineLevel="1" x14ac:dyDescent="0.3">
      <c r="B6" s="6"/>
      <c r="C6" s="6" t="s">
        <v>34</v>
      </c>
      <c r="D6" s="1">
        <v>9000</v>
      </c>
      <c r="E6" s="11">
        <v>9000</v>
      </c>
    </row>
    <row r="7" spans="2:5" outlineLevel="1" x14ac:dyDescent="0.3">
      <c r="B7" s="6"/>
      <c r="C7" s="6" t="s">
        <v>35</v>
      </c>
      <c r="D7" s="1">
        <v>400</v>
      </c>
      <c r="E7" s="11">
        <v>400</v>
      </c>
    </row>
    <row r="8" spans="2:5" x14ac:dyDescent="0.3">
      <c r="B8" s="7" t="s">
        <v>24</v>
      </c>
      <c r="C8" s="7"/>
      <c r="D8" s="5"/>
      <c r="E8" s="5"/>
    </row>
    <row r="9" spans="2:5" ht="15" outlineLevel="1" thickBot="1" x14ac:dyDescent="0.35">
      <c r="B9" s="8"/>
      <c r="C9" s="8" t="s">
        <v>37</v>
      </c>
      <c r="D9" s="2">
        <v>12600</v>
      </c>
      <c r="E9" s="2">
        <v>12600</v>
      </c>
    </row>
    <row r="10" spans="2:5" x14ac:dyDescent="0.3">
      <c r="B10" t="s">
        <v>25</v>
      </c>
    </row>
    <row r="11" spans="2:5" x14ac:dyDescent="0.3">
      <c r="B11" t="s">
        <v>26</v>
      </c>
    </row>
    <row r="12" spans="2:5" x14ac:dyDescent="0.3">
      <c r="B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6B6FE-068B-44E0-A25B-2DB1B3619B0B}">
  <dimension ref="B4:S20"/>
  <sheetViews>
    <sheetView workbookViewId="0">
      <selection activeCell="N6" sqref="N6"/>
    </sheetView>
  </sheetViews>
  <sheetFormatPr defaultRowHeight="14.4" x14ac:dyDescent="0.3"/>
  <sheetData>
    <row r="4" spans="2:19" x14ac:dyDescent="0.3">
      <c r="C4" t="s">
        <v>0</v>
      </c>
      <c r="D4" t="s">
        <v>1</v>
      </c>
      <c r="E4" t="s">
        <v>28</v>
      </c>
      <c r="F4" t="s">
        <v>29</v>
      </c>
      <c r="K4" t="s">
        <v>0</v>
      </c>
      <c r="L4" t="s">
        <v>1</v>
      </c>
      <c r="M4" t="s">
        <v>28</v>
      </c>
      <c r="N4" t="s">
        <v>29</v>
      </c>
    </row>
    <row r="5" spans="2:19" x14ac:dyDescent="0.3">
      <c r="C5" t="s">
        <v>30</v>
      </c>
      <c r="D5" t="s">
        <v>31</v>
      </c>
      <c r="E5" t="s">
        <v>32</v>
      </c>
      <c r="F5" t="s">
        <v>33</v>
      </c>
      <c r="K5" t="s">
        <v>30</v>
      </c>
      <c r="L5" t="s">
        <v>31</v>
      </c>
      <c r="M5" t="s">
        <v>32</v>
      </c>
      <c r="N5" t="s">
        <v>33</v>
      </c>
    </row>
    <row r="6" spans="2:19" x14ac:dyDescent="0.3">
      <c r="B6">
        <v>1</v>
      </c>
      <c r="C6">
        <v>1100</v>
      </c>
      <c r="D6">
        <v>900</v>
      </c>
      <c r="E6">
        <v>22000</v>
      </c>
      <c r="F6">
        <f>E6-(C6+D6)</f>
        <v>20000</v>
      </c>
      <c r="J6">
        <v>1</v>
      </c>
      <c r="K6">
        <v>9000</v>
      </c>
      <c r="L6">
        <v>400</v>
      </c>
      <c r="M6">
        <v>22000</v>
      </c>
      <c r="N6">
        <f>M6-(K6+L6)</f>
        <v>12600</v>
      </c>
    </row>
    <row r="7" spans="2:19" x14ac:dyDescent="0.3">
      <c r="B7">
        <v>2</v>
      </c>
      <c r="J7">
        <v>2</v>
      </c>
    </row>
    <row r="8" spans="2:19" x14ac:dyDescent="0.3">
      <c r="B8">
        <v>3</v>
      </c>
      <c r="J8">
        <v>3</v>
      </c>
    </row>
    <row r="12" spans="2:19" x14ac:dyDescent="0.3">
      <c r="P12" t="s">
        <v>30</v>
      </c>
      <c r="Q12" t="s">
        <v>30</v>
      </c>
      <c r="R12" t="s">
        <v>30</v>
      </c>
      <c r="S12" t="s">
        <v>30</v>
      </c>
    </row>
    <row r="13" spans="2:19" x14ac:dyDescent="0.3">
      <c r="O13">
        <f>N6</f>
        <v>12600</v>
      </c>
      <c r="P13">
        <v>9000</v>
      </c>
      <c r="Q13">
        <v>10000</v>
      </c>
      <c r="R13">
        <v>11000</v>
      </c>
      <c r="S13">
        <v>12000</v>
      </c>
    </row>
    <row r="14" spans="2:19" x14ac:dyDescent="0.3">
      <c r="N14" t="s">
        <v>31</v>
      </c>
      <c r="O14">
        <v>400</v>
      </c>
      <c r="P14">
        <f t="dataTable" ref="P14:S20" dt2D="1" dtr="1" r1="K6" r2="L6"/>
        <v>12600</v>
      </c>
      <c r="Q14">
        <v>11600</v>
      </c>
      <c r="R14">
        <v>10600</v>
      </c>
      <c r="S14">
        <v>9600</v>
      </c>
    </row>
    <row r="15" spans="2:19" x14ac:dyDescent="0.3">
      <c r="N15" t="s">
        <v>31</v>
      </c>
      <c r="O15">
        <v>500</v>
      </c>
      <c r="P15">
        <v>12500</v>
      </c>
      <c r="Q15">
        <v>11500</v>
      </c>
      <c r="R15">
        <v>10500</v>
      </c>
      <c r="S15">
        <v>9500</v>
      </c>
    </row>
    <row r="16" spans="2:19" x14ac:dyDescent="0.3">
      <c r="N16" t="s">
        <v>31</v>
      </c>
      <c r="O16">
        <v>600</v>
      </c>
      <c r="P16">
        <v>12400</v>
      </c>
      <c r="Q16">
        <v>11400</v>
      </c>
      <c r="R16">
        <v>10400</v>
      </c>
      <c r="S16">
        <v>9400</v>
      </c>
    </row>
    <row r="17" spans="14:19" x14ac:dyDescent="0.3">
      <c r="N17" t="s">
        <v>31</v>
      </c>
      <c r="O17">
        <v>700</v>
      </c>
      <c r="P17">
        <v>12300</v>
      </c>
      <c r="Q17">
        <v>11300</v>
      </c>
      <c r="R17">
        <v>10300</v>
      </c>
      <c r="S17">
        <v>9300</v>
      </c>
    </row>
    <row r="18" spans="14:19" x14ac:dyDescent="0.3">
      <c r="N18" t="s">
        <v>31</v>
      </c>
      <c r="O18">
        <v>800</v>
      </c>
      <c r="P18">
        <v>12200</v>
      </c>
      <c r="Q18">
        <v>11200</v>
      </c>
      <c r="R18">
        <v>10200</v>
      </c>
      <c r="S18">
        <v>9200</v>
      </c>
    </row>
    <row r="19" spans="14:19" x14ac:dyDescent="0.3">
      <c r="N19" t="s">
        <v>31</v>
      </c>
      <c r="O19">
        <v>900</v>
      </c>
      <c r="P19">
        <v>12100</v>
      </c>
      <c r="Q19">
        <v>11100</v>
      </c>
      <c r="R19">
        <v>10100</v>
      </c>
      <c r="S19">
        <v>9100</v>
      </c>
    </row>
    <row r="20" spans="14:19" x14ac:dyDescent="0.3">
      <c r="N20" t="s">
        <v>31</v>
      </c>
      <c r="O20">
        <v>1000</v>
      </c>
      <c r="P20">
        <v>12000</v>
      </c>
      <c r="Q20">
        <v>11000</v>
      </c>
      <c r="R20">
        <v>10000</v>
      </c>
      <c r="S20">
        <v>9000</v>
      </c>
    </row>
  </sheetData>
  <scenarios current="0" sqref="N6">
    <scenario name="Scenario 1" count="2" user="Madhav Kumar" comment="Created by Madhav Kumar on 3/27/2024">
      <inputCells r="K6" val="9000"/>
      <inputCells r="L6" val="400"/>
    </scenario>
  </scenario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639B-0353-43E4-B278-0073FFCFD2EA}">
  <dimension ref="A1"/>
  <sheetViews>
    <sheetView workbookViewId="0">
      <selection activeCell="I1" sqref="I1:J5"/>
    </sheetView>
  </sheetViews>
  <sheetFormatPr defaultRowHeight="14.4" x14ac:dyDescent="0.3"/>
  <cols>
    <col min="1" max="1" width="10.21875" bestFit="1" customWidth="1"/>
    <col min="2" max="2" width="5.88671875" bestFit="1" customWidth="1"/>
    <col min="9" max="9" width="10.21875" bestFit="1" customWidth="1"/>
    <col min="10" max="10" width="5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Summary</vt:lpstr>
      <vt:lpstr>Sheet1</vt:lpstr>
      <vt:lpstr>Scenario Summary 2</vt:lpstr>
      <vt:lpstr>Sheet3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 Kumar</dc:creator>
  <cp:lastModifiedBy>Madhav Kumar</cp:lastModifiedBy>
  <dcterms:created xsi:type="dcterms:W3CDTF">2024-03-27T04:43:09Z</dcterms:created>
  <dcterms:modified xsi:type="dcterms:W3CDTF">2024-03-27T05:44:49Z</dcterms:modified>
</cp:coreProperties>
</file>