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38400" windowHeight="17835" tabRatio="149"/>
  </bookViews>
  <sheets>
    <sheet name="Estimation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32" i="1" s="1"/>
  <c r="E16" i="1"/>
  <c r="E15" i="1"/>
  <c r="E14" i="1"/>
  <c r="E13" i="1"/>
  <c r="E12" i="1"/>
  <c r="E11" i="1"/>
  <c r="E10" i="1"/>
  <c r="E9" i="1"/>
  <c r="E8" i="1"/>
  <c r="E7" i="1"/>
  <c r="E6" i="1"/>
  <c r="E5" i="1"/>
  <c r="C17" i="1"/>
  <c r="E17" i="1" l="1"/>
  <c r="B31" i="1" s="1"/>
  <c r="B33" i="1" l="1"/>
  <c r="B35" i="1" s="1"/>
</calcChain>
</file>

<file path=xl/sharedStrings.xml><?xml version="1.0" encoding="utf-8"?>
<sst xmlns="http://schemas.openxmlformats.org/spreadsheetml/2006/main" count="44" uniqueCount="40">
  <si>
    <t>Tasks</t>
  </si>
  <si>
    <t>Front End Analysis</t>
  </si>
  <si>
    <t>Instructional Design</t>
  </si>
  <si>
    <t>Storyboarding</t>
  </si>
  <si>
    <t>Graphic Incorporation</t>
  </si>
  <si>
    <t>Video Incorporation</t>
  </si>
  <si>
    <t>Audio Incorporation</t>
  </si>
  <si>
    <t>Authoring/Programming</t>
  </si>
  <si>
    <t>QC Testing</t>
  </si>
  <si>
    <t>Pilot Testing</t>
  </si>
  <si>
    <t>Project Management</t>
  </si>
  <si>
    <t>Other</t>
  </si>
  <si>
    <t>Manage SME/Stakeholder Reviews</t>
  </si>
  <si>
    <t>Item Description</t>
  </si>
  <si>
    <t>CONTENT DEVELOPMENT ESTIMATES</t>
  </si>
  <si>
    <t>Graphics/Image Procurement</t>
  </si>
  <si>
    <t xml:space="preserve">Professional Audio Narration </t>
  </si>
  <si>
    <t>Administrative Overhead (10%)</t>
  </si>
  <si>
    <t>SAMPLE ELEARNING PROJECT ESTIMATION SHEET</t>
  </si>
  <si>
    <t>CREATION</t>
  </si>
  <si>
    <t>PRODUCTION</t>
  </si>
  <si>
    <t>QUALITY CONTROL</t>
  </si>
  <si>
    <t>PROJECT MANAGEMENT</t>
  </si>
  <si>
    <t>Estimated Cost</t>
  </si>
  <si>
    <t>Note: These are sample numbers only for a Finished 1 hour Level 1 eLearning course. Please modify to fit your specific project and your hourly/project rates</t>
  </si>
  <si>
    <t>Avg. Time Spent on Task (in hours)</t>
  </si>
  <si>
    <t>Hourly Rate</t>
  </si>
  <si>
    <t>Phases</t>
  </si>
  <si>
    <t>Content Development SubTotal &gt;</t>
  </si>
  <si>
    <t>Miscellaneous Items SubTotal &gt;</t>
  </si>
  <si>
    <t>MISCELLANEOUS TASK ITEMS  ESTIMATE</t>
  </si>
  <si>
    <t>Your Total Quote Estimate is &gt;</t>
  </si>
  <si>
    <t>ESTIMATE BREAKDOWN (calculated from above)</t>
  </si>
  <si>
    <t>Comments</t>
  </si>
  <si>
    <t>Add New Item Here</t>
  </si>
  <si>
    <t>Expect to purchase ~10 images from iStock</t>
  </si>
  <si>
    <t>Expect 20 minutes total @$20 per finished minute</t>
  </si>
  <si>
    <r>
      <t xml:space="preserve">Task Cost                                               </t>
    </r>
    <r>
      <rPr>
        <sz val="14"/>
        <color theme="1"/>
        <rFont val="Calibri"/>
        <family val="2"/>
        <scheme val="minor"/>
      </rPr>
      <t>(Calculated as Avg. Time Spent on Task x Hourly Rate)</t>
    </r>
  </si>
  <si>
    <t>Content Development Cost</t>
  </si>
  <si>
    <t>Miscellaneous Items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</si>
</sst>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E5C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 wrapText="1"/>
    </xf>
    <xf numFmtId="44" fontId="4" fillId="2" borderId="0" xfId="0" applyNumberFormat="1" applyFont="1" applyFill="1" applyBorder="1" applyAlignment="1">
      <alignment vertical="center"/>
    </xf>
    <xf numFmtId="166" fontId="4" fillId="6" borderId="1" xfId="1" applyNumberFormat="1" applyFont="1" applyFill="1" applyBorder="1" applyAlignment="1">
      <alignment vertical="center"/>
    </xf>
    <xf numFmtId="166" fontId="4" fillId="7" borderId="1" xfId="1" applyNumberFormat="1" applyFont="1" applyFill="1" applyBorder="1" applyAlignment="1">
      <alignment vertical="center"/>
    </xf>
    <xf numFmtId="166" fontId="4" fillId="8" borderId="1" xfId="1" applyNumberFormat="1" applyFont="1" applyFill="1" applyBorder="1" applyAlignment="1">
      <alignment vertical="center"/>
    </xf>
    <xf numFmtId="166" fontId="4" fillId="4" borderId="1" xfId="1" applyNumberFormat="1" applyFont="1" applyFill="1" applyBorder="1" applyAlignment="1">
      <alignment vertical="center"/>
    </xf>
    <xf numFmtId="166" fontId="7" fillId="3" borderId="1" xfId="0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44" fontId="4" fillId="2" borderId="0" xfId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6" fontId="7" fillId="2" borderId="0" xfId="0" applyNumberFormat="1" applyFont="1" applyFill="1"/>
    <xf numFmtId="166" fontId="4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0" fillId="0" borderId="0" xfId="0" applyBorder="1"/>
    <xf numFmtId="0" fontId="0" fillId="5" borderId="0" xfId="0" applyFill="1" applyBorder="1"/>
    <xf numFmtId="0" fontId="6" fillId="5" borderId="15" xfId="0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166" fontId="4" fillId="5" borderId="17" xfId="0" applyNumberFormat="1" applyFont="1" applyFill="1" applyBorder="1"/>
    <xf numFmtId="0" fontId="0" fillId="5" borderId="18" xfId="0" applyFill="1" applyBorder="1"/>
    <xf numFmtId="0" fontId="0" fillId="0" borderId="19" xfId="0" applyBorder="1"/>
    <xf numFmtId="0" fontId="6" fillId="5" borderId="1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right" vertical="center"/>
    </xf>
    <xf numFmtId="166" fontId="4" fillId="3" borderId="2" xfId="1" applyNumberFormat="1" applyFont="1" applyFill="1" applyBorder="1" applyAlignment="1">
      <alignment horizontal="right" vertical="center"/>
    </xf>
    <xf numFmtId="0" fontId="0" fillId="2" borderId="18" xfId="0" applyFill="1" applyBorder="1"/>
    <xf numFmtId="0" fontId="0" fillId="2" borderId="21" xfId="0" applyFill="1" applyBorder="1"/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166" fontId="9" fillId="3" borderId="22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66" fontId="5" fillId="3" borderId="1" xfId="1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166" fontId="4" fillId="0" borderId="8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66" fontId="7" fillId="3" borderId="20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0E5C1"/>
      <color rgb="FFD3CB99"/>
      <color rgb="FFB6A754"/>
      <color rgb="FF3B5998"/>
      <color rgb="FF293E6A"/>
      <color rgb="FFCCCCCC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tabSelected="1" zoomScale="70" zoomScaleNormal="70" workbookViewId="0">
      <selection activeCell="F36" sqref="F36"/>
    </sheetView>
  </sheetViews>
  <sheetFormatPr defaultRowHeight="15" x14ac:dyDescent="0.25"/>
  <cols>
    <col min="1" max="1" width="42.5" customWidth="1"/>
    <col min="2" max="2" width="39" customWidth="1"/>
    <col min="3" max="3" width="19.625" customWidth="1"/>
    <col min="4" max="4" width="22.5" customWidth="1"/>
    <col min="5" max="5" width="32.75" customWidth="1"/>
  </cols>
  <sheetData>
    <row r="1" spans="1:5" ht="37.5" customHeight="1" x14ac:dyDescent="0.25">
      <c r="A1" s="41" t="s">
        <v>18</v>
      </c>
      <c r="B1" s="42"/>
      <c r="C1" s="42"/>
      <c r="D1" s="42"/>
      <c r="E1" s="42"/>
    </row>
    <row r="2" spans="1:5" ht="47.25" customHeight="1" x14ac:dyDescent="0.25">
      <c r="A2" s="64" t="s">
        <v>24</v>
      </c>
      <c r="B2" s="64"/>
      <c r="C2" s="64"/>
      <c r="D2" s="64"/>
      <c r="E2" s="64"/>
    </row>
    <row r="3" spans="1:5" ht="21.75" customHeight="1" thickBot="1" x14ac:dyDescent="0.3">
      <c r="A3" s="43" t="s">
        <v>14</v>
      </c>
      <c r="B3" s="44"/>
      <c r="C3" s="44"/>
      <c r="D3" s="44"/>
      <c r="E3" s="44"/>
    </row>
    <row r="4" spans="1:5" ht="75" customHeight="1" x14ac:dyDescent="0.25">
      <c r="A4" s="20" t="s">
        <v>27</v>
      </c>
      <c r="B4" s="21" t="s">
        <v>0</v>
      </c>
      <c r="C4" s="22" t="s">
        <v>25</v>
      </c>
      <c r="D4" s="22" t="s">
        <v>26</v>
      </c>
      <c r="E4" s="22" t="s">
        <v>37</v>
      </c>
    </row>
    <row r="5" spans="1:5" ht="32.25" customHeight="1" x14ac:dyDescent="0.25">
      <c r="A5" s="7" t="s">
        <v>19</v>
      </c>
      <c r="B5" s="8" t="s">
        <v>1</v>
      </c>
      <c r="C5" s="9">
        <v>8</v>
      </c>
      <c r="D5" s="29">
        <v>50</v>
      </c>
      <c r="E5" s="29">
        <f>SUM(C5*D5)</f>
        <v>400</v>
      </c>
    </row>
    <row r="6" spans="1:5" ht="32.25" customHeight="1" x14ac:dyDescent="0.25">
      <c r="A6" s="10"/>
      <c r="B6" s="8" t="s">
        <v>2</v>
      </c>
      <c r="C6" s="9">
        <v>10.4</v>
      </c>
      <c r="D6" s="29">
        <v>50</v>
      </c>
      <c r="E6" s="29">
        <f t="shared" ref="E6:E16" si="0">SUM(C6*D6)</f>
        <v>520</v>
      </c>
    </row>
    <row r="7" spans="1:5" ht="32.25" customHeight="1" x14ac:dyDescent="0.25">
      <c r="A7" s="10"/>
      <c r="B7" s="8" t="s">
        <v>3</v>
      </c>
      <c r="C7" s="9">
        <v>8.8000000000000007</v>
      </c>
      <c r="D7" s="29">
        <v>50</v>
      </c>
      <c r="E7" s="29">
        <f t="shared" si="0"/>
        <v>440.00000000000006</v>
      </c>
    </row>
    <row r="8" spans="1:5" ht="32.25" customHeight="1" x14ac:dyDescent="0.25">
      <c r="A8" s="11"/>
      <c r="B8" s="8" t="s">
        <v>11</v>
      </c>
      <c r="C8" s="9">
        <v>0.8</v>
      </c>
      <c r="D8" s="29">
        <v>50</v>
      </c>
      <c r="E8" s="29">
        <f t="shared" si="0"/>
        <v>40</v>
      </c>
    </row>
    <row r="9" spans="1:5" ht="32.25" customHeight="1" x14ac:dyDescent="0.25">
      <c r="A9" s="12" t="s">
        <v>20</v>
      </c>
      <c r="B9" s="13" t="s">
        <v>4</v>
      </c>
      <c r="C9" s="14">
        <v>9.6</v>
      </c>
      <c r="D9" s="30">
        <v>40</v>
      </c>
      <c r="E9" s="30">
        <f t="shared" si="0"/>
        <v>384</v>
      </c>
    </row>
    <row r="10" spans="1:5" ht="32.25" customHeight="1" x14ac:dyDescent="0.25">
      <c r="A10" s="12"/>
      <c r="B10" s="13" t="s">
        <v>5</v>
      </c>
      <c r="C10" s="14">
        <v>4.8</v>
      </c>
      <c r="D10" s="30">
        <v>40</v>
      </c>
      <c r="E10" s="30">
        <f t="shared" si="0"/>
        <v>192</v>
      </c>
    </row>
    <row r="11" spans="1:5" ht="32.25" customHeight="1" x14ac:dyDescent="0.25">
      <c r="A11" s="12"/>
      <c r="B11" s="13" t="s">
        <v>6</v>
      </c>
      <c r="C11" s="14">
        <v>4.8</v>
      </c>
      <c r="D11" s="30">
        <v>40</v>
      </c>
      <c r="E11" s="30">
        <f t="shared" si="0"/>
        <v>192</v>
      </c>
    </row>
    <row r="12" spans="1:5" ht="32.25" customHeight="1" x14ac:dyDescent="0.25">
      <c r="A12" s="12"/>
      <c r="B12" s="13" t="s">
        <v>7</v>
      </c>
      <c r="C12" s="14">
        <v>14.4</v>
      </c>
      <c r="D12" s="30">
        <v>40</v>
      </c>
      <c r="E12" s="30">
        <f t="shared" si="0"/>
        <v>576</v>
      </c>
    </row>
    <row r="13" spans="1:5" ht="32.25" customHeight="1" x14ac:dyDescent="0.25">
      <c r="A13" s="23" t="s">
        <v>21</v>
      </c>
      <c r="B13" s="24" t="s">
        <v>8</v>
      </c>
      <c r="C13" s="25">
        <v>5.6</v>
      </c>
      <c r="D13" s="31">
        <v>25</v>
      </c>
      <c r="E13" s="31">
        <f t="shared" si="0"/>
        <v>140</v>
      </c>
    </row>
    <row r="14" spans="1:5" ht="32.25" customHeight="1" x14ac:dyDescent="0.25">
      <c r="A14" s="23"/>
      <c r="B14" s="24" t="s">
        <v>9</v>
      </c>
      <c r="C14" s="25">
        <v>3.2</v>
      </c>
      <c r="D14" s="31">
        <v>25</v>
      </c>
      <c r="E14" s="31">
        <f t="shared" si="0"/>
        <v>80</v>
      </c>
    </row>
    <row r="15" spans="1:5" ht="32.25" customHeight="1" x14ac:dyDescent="0.25">
      <c r="A15" s="15" t="s">
        <v>22</v>
      </c>
      <c r="B15" s="16" t="s">
        <v>10</v>
      </c>
      <c r="C15" s="17">
        <v>4.8</v>
      </c>
      <c r="D15" s="32">
        <v>25</v>
      </c>
      <c r="E15" s="32">
        <f t="shared" si="0"/>
        <v>120</v>
      </c>
    </row>
    <row r="16" spans="1:5" ht="32.25" customHeight="1" x14ac:dyDescent="0.25">
      <c r="A16" s="15"/>
      <c r="B16" s="16" t="s">
        <v>12</v>
      </c>
      <c r="C16" s="17">
        <v>4.8</v>
      </c>
      <c r="D16" s="32">
        <v>25</v>
      </c>
      <c r="E16" s="32">
        <f t="shared" si="0"/>
        <v>120</v>
      </c>
    </row>
    <row r="17" spans="1:5" ht="32.25" customHeight="1" x14ac:dyDescent="0.25">
      <c r="A17" s="18" t="s">
        <v>28</v>
      </c>
      <c r="B17" s="19"/>
      <c r="C17" s="5">
        <f>SUM(C5:C16)</f>
        <v>79.999999999999986</v>
      </c>
      <c r="D17" s="74"/>
      <c r="E17" s="33">
        <f>SUM(E5:E16)</f>
        <v>3204</v>
      </c>
    </row>
    <row r="18" spans="1:5" ht="32.25" customHeight="1" thickBot="1" x14ac:dyDescent="0.3">
      <c r="A18" s="4"/>
      <c r="C18" s="3"/>
      <c r="D18" s="1"/>
      <c r="E18" s="1"/>
    </row>
    <row r="19" spans="1:5" ht="21.75" customHeight="1" x14ac:dyDescent="0.25">
      <c r="A19" s="35" t="s">
        <v>30</v>
      </c>
      <c r="B19" s="34"/>
      <c r="C19" s="34"/>
      <c r="D19" s="34"/>
      <c r="E19" s="34"/>
    </row>
    <row r="20" spans="1:5" ht="32.25" customHeight="1" x14ac:dyDescent="0.25">
      <c r="A20" s="65" t="s">
        <v>13</v>
      </c>
      <c r="B20" s="54" t="s">
        <v>33</v>
      </c>
      <c r="C20" s="54" t="s">
        <v>23</v>
      </c>
      <c r="D20" s="27"/>
      <c r="E20" s="27"/>
    </row>
    <row r="21" spans="1:5" ht="32.25" customHeight="1" x14ac:dyDescent="0.25">
      <c r="A21" s="71" t="s">
        <v>16</v>
      </c>
      <c r="B21" s="66" t="s">
        <v>36</v>
      </c>
      <c r="C21" s="55">
        <v>400</v>
      </c>
      <c r="D21" s="36"/>
      <c r="E21" s="28"/>
    </row>
    <row r="22" spans="1:5" ht="32.25" customHeight="1" x14ac:dyDescent="0.25">
      <c r="A22" s="71" t="s">
        <v>15</v>
      </c>
      <c r="B22" s="66" t="s">
        <v>35</v>
      </c>
      <c r="C22" s="55">
        <v>20</v>
      </c>
      <c r="D22" s="37"/>
      <c r="E22" s="28"/>
    </row>
    <row r="23" spans="1:5" ht="32.25" customHeight="1" x14ac:dyDescent="0.25">
      <c r="A23" s="71" t="s">
        <v>34</v>
      </c>
      <c r="B23" s="66"/>
      <c r="C23" s="55">
        <v>0</v>
      </c>
      <c r="D23" s="37"/>
      <c r="E23" s="28"/>
    </row>
    <row r="24" spans="1:5" ht="32.25" customHeight="1" x14ac:dyDescent="0.25">
      <c r="A24" s="71" t="s">
        <v>34</v>
      </c>
      <c r="B24" s="66"/>
      <c r="C24" s="55">
        <v>0</v>
      </c>
      <c r="D24" s="37"/>
      <c r="E24" s="28"/>
    </row>
    <row r="25" spans="1:5" ht="32.25" customHeight="1" x14ac:dyDescent="0.25">
      <c r="A25" s="71" t="s">
        <v>34</v>
      </c>
      <c r="B25" s="66"/>
      <c r="C25" s="55">
        <v>0</v>
      </c>
      <c r="D25" s="37"/>
      <c r="E25" s="28"/>
    </row>
    <row r="26" spans="1:5" ht="32.25" customHeight="1" x14ac:dyDescent="0.25">
      <c r="A26" s="71" t="s">
        <v>34</v>
      </c>
      <c r="B26" s="66"/>
      <c r="C26" s="55">
        <v>0</v>
      </c>
      <c r="D26" s="37"/>
      <c r="E26" s="28"/>
    </row>
    <row r="27" spans="1:5" ht="32.25" customHeight="1" x14ac:dyDescent="0.25">
      <c r="A27" s="71" t="s">
        <v>34</v>
      </c>
      <c r="B27" s="66"/>
      <c r="C27" s="56">
        <v>0</v>
      </c>
      <c r="D27" s="37"/>
      <c r="E27" s="28"/>
    </row>
    <row r="28" spans="1:5" ht="32.25" customHeight="1" x14ac:dyDescent="0.3">
      <c r="A28" s="72" t="s">
        <v>29</v>
      </c>
      <c r="B28" s="18"/>
      <c r="C28" s="73">
        <f>SUM(C21:C27)</f>
        <v>420</v>
      </c>
      <c r="D28" s="2"/>
      <c r="E28" s="38"/>
    </row>
    <row r="29" spans="1:5" ht="18.75" x14ac:dyDescent="0.3">
      <c r="A29" s="6"/>
      <c r="C29" s="52"/>
      <c r="D29" s="52"/>
      <c r="E29" s="52"/>
    </row>
    <row r="30" spans="1:5" ht="21.75" customHeight="1" x14ac:dyDescent="0.25">
      <c r="A30" s="53" t="s">
        <v>32</v>
      </c>
      <c r="B30" s="53"/>
      <c r="C30" s="47"/>
      <c r="D30" s="48"/>
      <c r="E30" s="49"/>
    </row>
    <row r="31" spans="1:5" ht="30.75" customHeight="1" x14ac:dyDescent="0.3">
      <c r="A31" s="67" t="s">
        <v>38</v>
      </c>
      <c r="B31" s="68">
        <f>E17</f>
        <v>3204</v>
      </c>
      <c r="C31" s="50"/>
      <c r="D31" s="46"/>
      <c r="E31" s="51"/>
    </row>
    <row r="32" spans="1:5" ht="27" customHeight="1" x14ac:dyDescent="0.3">
      <c r="A32" s="69" t="s">
        <v>39</v>
      </c>
      <c r="B32" s="70">
        <f>C28</f>
        <v>420</v>
      </c>
      <c r="C32" s="50"/>
      <c r="D32" s="46"/>
      <c r="E32" s="51"/>
    </row>
    <row r="33" spans="1:5" ht="25.5" customHeight="1" x14ac:dyDescent="0.3">
      <c r="A33" s="69" t="s">
        <v>17</v>
      </c>
      <c r="B33" s="70">
        <f>SUM(B31:B32) *0.1</f>
        <v>362.40000000000003</v>
      </c>
      <c r="C33" s="50"/>
      <c r="D33" s="46"/>
      <c r="E33" s="51"/>
    </row>
    <row r="34" spans="1:5" ht="7.5" customHeight="1" x14ac:dyDescent="0.25">
      <c r="A34" s="61" t="s">
        <v>31</v>
      </c>
      <c r="B34" s="2"/>
      <c r="C34" s="58"/>
      <c r="D34" s="26"/>
      <c r="E34" s="57"/>
    </row>
    <row r="35" spans="1:5" ht="51" customHeight="1" x14ac:dyDescent="0.25">
      <c r="A35" s="62"/>
      <c r="B35" s="63">
        <f>SUM(B31:B33)</f>
        <v>3986.4</v>
      </c>
      <c r="C35" s="59"/>
      <c r="D35" s="40"/>
      <c r="E35" s="60"/>
    </row>
    <row r="36" spans="1:5" ht="9" customHeight="1" x14ac:dyDescent="0.3">
      <c r="A36" s="26"/>
      <c r="B36" s="39"/>
      <c r="C36" s="39"/>
      <c r="D36" s="26"/>
      <c r="E36" s="26"/>
    </row>
    <row r="37" spans="1:5" x14ac:dyDescent="0.25">
      <c r="C37" s="45"/>
      <c r="D37" s="45"/>
      <c r="E37" s="45"/>
    </row>
  </sheetData>
  <mergeCells count="9">
    <mergeCell ref="A17:B17"/>
    <mergeCell ref="A2:E2"/>
    <mergeCell ref="A28:B28"/>
    <mergeCell ref="A34:A35"/>
    <mergeCell ref="A5:A8"/>
    <mergeCell ref="A9:A12"/>
    <mergeCell ref="A13:A14"/>
    <mergeCell ref="A15:A16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Watson</dc:creator>
  <cp:lastModifiedBy>Richard Watson</cp:lastModifiedBy>
  <dcterms:created xsi:type="dcterms:W3CDTF">2016-10-27T03:41:16Z</dcterms:created>
  <dcterms:modified xsi:type="dcterms:W3CDTF">2016-10-27T18:21:06Z</dcterms:modified>
</cp:coreProperties>
</file>