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<sst xmlns="http://schemas.openxmlformats.org/spreadsheetml/2006/main" count="77" uniqueCount="19">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</sst>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u/>
      <sz val="18.0"/>
      <color rgb="FF0000FF"/>
    </font>
    <font>
      <sz val="18.0"/>
    </font>
    <font>
      <b/>
      <sz val="18.0"/>
    </font>
    <font>
      <b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3">
    <dxf>
      <font>
        <color rgb="FF000000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eetcode.com/list/xo2bgr0r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14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5"/>
      <c r="C2" s="5"/>
    </row>
    <row r="3">
      <c r="A3" s="5" t="s">
        <v>2</v>
      </c>
      <c r="B3" s="5" t="s">
        <v>3</v>
      </c>
      <c r="C3" s="5" t="s">
        <v>4</v>
      </c>
    </row>
    <row r="4">
      <c r="A4" s="6" t="s">
        <v>5</v>
      </c>
      <c r="B4" s="7"/>
    </row>
    <row r="5">
      <c r="A5" s="8" t="str">
        <f>HYPERLINK("https://leetcode.com/problems/linked-list-cycle/","Linked List Cycle")</f>
        <v>Linked List Cycle</v>
      </c>
      <c r="B5" s="7" t="s">
        <v>6</v>
      </c>
    </row>
    <row r="6">
      <c r="A6" s="8" t="str">
        <f>HYPERLINK("https://leetcode.com/problems/linked-list-cycle-ii/","Linked List Cycle II")</f>
        <v>Linked List Cycle II</v>
      </c>
      <c r="B6" s="7" t="s">
        <v>7</v>
      </c>
    </row>
    <row r="7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</row>
    <row r="8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</row>
    <row r="9">
      <c r="A9" s="8" t="str">
        <f>HYPERLINK("https://leetcode.com/problems/add-two-numbers/","Add Two Numbers")</f>
        <v>Add Two Numbers</v>
      </c>
      <c r="B9" s="7" t="s">
        <v>7</v>
      </c>
    </row>
    <row r="10">
      <c r="A10" s="5"/>
    </row>
    <row r="11">
      <c r="A11" s="5" t="s">
        <v>8</v>
      </c>
    </row>
    <row r="12">
      <c r="A12" s="8" t="str">
        <f>HYPERLINK("https://leetcode.com/problems/valid-parentheses/","Valid Parentheses")</f>
        <v>Valid Parentheses</v>
      </c>
      <c r="B12" s="7" t="s">
        <v>6</v>
      </c>
    </row>
    <row r="13">
      <c r="A13" s="8" t="str">
        <f>HYPERLINK("https://leetcode.com/problems/reverse-linked-list/","Reverse Linked List")</f>
        <v>Reverse Linked List</v>
      </c>
      <c r="B13" s="9" t="s">
        <v>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>
      <c r="A15" s="5" t="s">
        <v>9</v>
      </c>
    </row>
    <row r="16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</row>
    <row r="17">
      <c r="A17" s="8" t="str">
        <f>HYPERLINK("https://leetcode.com/problems/top-k-frequent-elements/","Top K Frequent Elements")</f>
        <v>Top K Frequent Elements</v>
      </c>
      <c r="B17" s="7" t="s">
        <v>7</v>
      </c>
    </row>
    <row r="18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>
      <c r="A20" s="5" t="s">
        <v>10</v>
      </c>
    </row>
    <row r="21">
      <c r="A21" s="8" t="str">
        <f>HYPERLINK("https://leetcode.com/problems/two-sum/","Two Sum")</f>
        <v>Two Sum</v>
      </c>
      <c r="B21" s="7" t="s">
        <v>6</v>
      </c>
    </row>
    <row r="22">
      <c r="A22" s="8" t="str">
        <f>HYPERLINK("https://leetcode.com/problems/group-anagrams/","Group Anagrams")</f>
        <v>Group Anagrams</v>
      </c>
      <c r="B22" s="7" t="s">
        <v>7</v>
      </c>
    </row>
    <row r="23">
      <c r="A23" s="8" t="str">
        <f>HYPERLINK("https://leetcode.com/problems/intersection-of-two-arrays/","Intersection of Two Arrays")</f>
        <v>Intersection of Two Arrays</v>
      </c>
      <c r="B23" s="7" t="s">
        <v>6</v>
      </c>
    </row>
    <row r="24">
      <c r="A24" s="8" t="str">
        <f>HYPERLINK("https://leetcode.com/problems/unique-email-addresses/","Unique Email Addresses")</f>
        <v>Unique Email Addresses</v>
      </c>
      <c r="B24" s="7" t="s">
        <v>6</v>
      </c>
    </row>
    <row r="25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</row>
    <row r="26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>
      <c r="A28" s="5" t="s">
        <v>11</v>
      </c>
    </row>
    <row r="29">
      <c r="A29" s="8" t="str">
        <f>HYPERLINK("https://leetcode.com/problems/number-of-islands/","Number of Islands")</f>
        <v>Number of Islands</v>
      </c>
      <c r="B29" s="7" t="s">
        <v>7</v>
      </c>
    </row>
    <row r="30">
      <c r="A30" s="8" t="str">
        <f>HYPERLINK("https://leetcode.com/problems/max-area-of-island/","Max Area of Island")</f>
        <v>Max Area of Island</v>
      </c>
      <c r="B30" s="7" t="s">
        <v>7</v>
      </c>
    </row>
    <row r="3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>
      <c r="A34" s="5" t="s">
        <v>12</v>
      </c>
    </row>
    <row r="35">
      <c r="A35" s="8" t="str">
        <f>HYPERLINK("https://leetcode.com/problems/maximum-depth-of-binary-tree/","Maximum Depth of Binary Tree")</f>
        <v>Maximum Depth of Binary Tree</v>
      </c>
      <c r="B35" s="7" t="s">
        <v>6</v>
      </c>
    </row>
    <row r="36">
      <c r="A36" s="8" t="str">
        <f>HYPERLINK("https://leetcode.com/problems/minimum-depth-of-binary-tree/","Minimum Depth of Binary Tree")</f>
        <v>Minimum Depth of Binary Tree</v>
      </c>
      <c r="B36" s="7" t="s">
        <v>6</v>
      </c>
    </row>
    <row r="37">
      <c r="A37" s="8" t="str">
        <f>HYPERLINK("https://leetcode.com/problems/merge-two-binary-trees/","Merge Two Binary Trees")</f>
        <v>Merge Two Binary Trees</v>
      </c>
      <c r="B37" s="9" t="s">
        <v>6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</row>
    <row r="39">
      <c r="A39" s="8" t="str">
        <f>HYPERLINK("https://leetcode.com/problems/path-sum/","Path Sum")</f>
        <v>Path Sum</v>
      </c>
      <c r="B39" s="7" t="s">
        <v>6</v>
      </c>
    </row>
    <row r="40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</row>
    <row r="4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</row>
    <row r="42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>
      <c r="A45" s="5" t="s">
        <v>13</v>
      </c>
    </row>
    <row r="46">
      <c r="A46" s="8" t="str">
        <f>HYPERLINK("https://leetcode.com/problems/paint-fence/","Paint Fence")</f>
        <v>Paint Fence</v>
      </c>
      <c r="B46" s="7" t="s">
        <v>6</v>
      </c>
    </row>
    <row r="47">
      <c r="A47" s="8" t="str">
        <f>HYPERLINK("https://leetcode.com/problems/longest-increasing-subsequence/","Longest Increasing Subsequence")</f>
        <v>Longest Increasing Subsequence</v>
      </c>
      <c r="B47" s="7" t="s">
        <v>7</v>
      </c>
    </row>
    <row r="48">
      <c r="A48" s="8" t="str">
        <f>HYPERLINK("https://leetcode.com/problems/maximum-subarray/","Maximum Subarray")</f>
        <v>Maximum Subarray</v>
      </c>
      <c r="B48" s="7" t="s">
        <v>6</v>
      </c>
    </row>
    <row r="49">
      <c r="A49" s="8" t="str">
        <f>HYPERLINK("https://leetcode.com/problems/unique-paths/","Unique Paths")</f>
        <v>Unique Paths</v>
      </c>
      <c r="B49" s="7" t="s">
        <v>7</v>
      </c>
    </row>
    <row r="50">
      <c r="A50" s="8" t="str">
        <f>HYPERLINK("https://leetcode.com/problems/unique-paths-ii/","Unique Paths II")</f>
        <v>Unique Paths II</v>
      </c>
      <c r="B50" s="7" t="s">
        <v>7</v>
      </c>
    </row>
    <row r="51">
      <c r="A51" s="8" t="str">
        <f>HYPERLINK("https://leetcode.com/problems/house-robber/","House Robber")</f>
        <v>House Robber</v>
      </c>
      <c r="B51" s="7" t="s">
        <v>6</v>
      </c>
    </row>
    <row r="52">
      <c r="A52" s="8" t="str">
        <f>HYPERLINK("https://leetcode.com/problems/house-robber-ii/","House Robber II")</f>
        <v>House Robber II</v>
      </c>
      <c r="B52" s="7" t="s">
        <v>7</v>
      </c>
    </row>
    <row r="53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</row>
    <row r="54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</row>
    <row r="55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8" t="str">
        <f>HYPERLINK("https://leetcode.com/problems/coin-change/","Coin Change")</f>
        <v>Coin Change</v>
      </c>
      <c r="B56" s="7" t="s">
        <v>7</v>
      </c>
    </row>
    <row r="58">
      <c r="A58" s="5" t="s">
        <v>14</v>
      </c>
    </row>
    <row r="59">
      <c r="A59" s="8" t="str">
        <f>HYPERLINK("https://leetcode.com/problems/search-insert-position/","Search Insert Position")</f>
        <v>Search Insert Position</v>
      </c>
      <c r="B59" s="9" t="s">
        <v>6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</row>
    <row r="61">
      <c r="A61" s="8" t="str">
        <f>HYPERLINK("https://leetcode.com/problems/search-in-rotated-sorted-array/","Search in Rotated Sorted Array")</f>
        <v>Search in Rotated Sorted Array</v>
      </c>
      <c r="B61" s="7" t="s">
        <v>7</v>
      </c>
    </row>
    <row r="62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>
      <c r="A64" s="5" t="s">
        <v>15</v>
      </c>
    </row>
    <row r="65">
      <c r="A65" s="8" t="str">
        <f>HYPERLINK("https://leetcode.com/problems/powx-n/","Pow(x, n)")</f>
        <v>Pow(x, n)</v>
      </c>
      <c r="B65" s="7" t="s">
        <v>7</v>
      </c>
    </row>
    <row r="66">
      <c r="A66" s="8" t="str">
        <f>HYPERLINK("https://leetcode.com/problems/k-th-symbol-in-grammar/","K-th Symbol in Grammar")</f>
        <v>K-th Symbol in Grammar</v>
      </c>
      <c r="B66" s="7" t="s">
        <v>7</v>
      </c>
    </row>
    <row r="67">
      <c r="A67" s="8" t="str">
        <f>HYPERLINK("https://leetcode.com/problems/split-bst/","Split BST")</f>
        <v>Split BST</v>
      </c>
      <c r="B67" s="7" t="s">
        <v>7</v>
      </c>
    </row>
    <row r="69">
      <c r="A69" s="5" t="s">
        <v>16</v>
      </c>
    </row>
    <row r="70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</row>
    <row r="71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>
      <c r="A73" s="5" t="s">
        <v>17</v>
      </c>
    </row>
    <row r="74">
      <c r="A74" s="8" t="str">
        <f>HYPERLINK("https://leetcode.com/problems/permutations/","Permutations")</f>
        <v>Permutations</v>
      </c>
      <c r="B74" s="7" t="s">
        <v>7</v>
      </c>
    </row>
    <row r="75">
      <c r="A75" s="8" t="str">
        <f>HYPERLINK("https://leetcode.com/problems/subsets/","Subsets")</f>
        <v>Subsets</v>
      </c>
      <c r="B75" s="9" t="s">
        <v>7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8" t="str">
        <f>HYPERLINK("https://leetcode.com/problems/combination-sum/","Combination Sum")</f>
        <v>Combination Sum</v>
      </c>
      <c r="B76" s="7" t="s">
        <v>7</v>
      </c>
    </row>
    <row r="77">
      <c r="A77" s="8" t="str">
        <f>HYPERLINK("https://leetcode.com/problems/generate-parentheses/","Generate Parentheses")</f>
        <v>Generate Parentheses</v>
      </c>
      <c r="B77" s="7" t="s">
        <v>7</v>
      </c>
    </row>
    <row r="79">
      <c r="A79" s="5" t="s">
        <v>18</v>
      </c>
    </row>
    <row r="80">
      <c r="A80" s="8" t="str">
        <f>HYPERLINK("https://leetcode.com/problems/move-zeroes/","Move Zeroes")</f>
        <v>Move Zeroes</v>
      </c>
      <c r="B80" s="7" t="s">
        <v>6</v>
      </c>
    </row>
    <row r="81">
      <c r="A81" s="8" t="str">
        <f>HYPERLINK("https://leetcode.com/problems/meeting-rooms/","Meeting Rooms")</f>
        <v>Meeting Rooms</v>
      </c>
      <c r="B81" s="7" t="s">
        <v>6</v>
      </c>
    </row>
    <row r="82">
      <c r="A82" s="8" t="str">
        <f>HYPERLINK("https://leetcode.com/problems/meeting-rooms-ii/","Meeting Rooms II")</f>
        <v>Meeting Rooms II</v>
      </c>
      <c r="B82" s="7" t="s">
        <v>7</v>
      </c>
    </row>
    <row r="83">
      <c r="A83" s="8" t="str">
        <f>HYPERLINK("https://leetcode.com/problems/is-subsequence/","Is Subsequence")</f>
        <v>Is Subsequence</v>
      </c>
      <c r="B83" s="7" t="s">
        <v>7</v>
      </c>
    </row>
    <row r="84">
      <c r="A84" s="8" t="str">
        <f>HYPERLINK("https://leetcode.com/problems/next-permutation/","Next Permutation")</f>
        <v>Next Permutation</v>
      </c>
      <c r="B84" s="7" t="s">
        <v>7</v>
      </c>
    </row>
    <row r="85">
      <c r="A85" s="8" t="str">
        <f>HYPERLINK("https://leetcode.com/problems/string-to-integer-atoi/","String to Integer (atoi)")</f>
        <v>String to Integer (atoi)</v>
      </c>
      <c r="B85" s="7" t="s">
        <v>7</v>
      </c>
    </row>
    <row r="86">
      <c r="A86" s="8" t="str">
        <f>HYPERLINK("https://leetcode.com/problems/zigzag-conversion/","ZigZag Conversion")</f>
        <v>ZigZag Conversion</v>
      </c>
      <c r="B86" s="7" t="s">
        <v>7</v>
      </c>
    </row>
  </sheetData>
  <conditionalFormatting sqref="B1:B1010">
    <cfRule type="containsText" dxfId="0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2" priority="3">
      <formula>LEN(TRIM(G21))&gt;0</formula>
    </cfRule>
  </conditionalFormatting>
  <hyperlinks>
    <hyperlink r:id="rId1" ref="A1"/>
  </hyperlinks>
  <drawing r:id="rId2"/>
</worksheet>
</file>