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gal\"/>
    </mc:Choice>
  </mc:AlternateContent>
  <xr:revisionPtr revIDLastSave="0" documentId="13_ncr:1_{B589976F-59E6-4CD9-8B3B-46FA575B9AEE}" xr6:coauthVersionLast="47" xr6:coauthVersionMax="47" xr10:uidLastSave="{00000000-0000-0000-0000-000000000000}"/>
  <bookViews>
    <workbookView xWindow="28680" yWindow="-2760" windowWidth="29040" windowHeight="15840" xr2:uid="{A4F1D315-B232-40C8-ABBC-E40FE9472BCA}"/>
  </bookViews>
  <sheets>
    <sheet name="Report22J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58" i="1"/>
  <c r="K58" i="1"/>
  <c r="J58" i="1"/>
  <c r="I58" i="1"/>
  <c r="H58" i="1"/>
  <c r="G58" i="1"/>
  <c r="L57" i="1"/>
  <c r="K57" i="1"/>
  <c r="J57" i="1"/>
  <c r="I57" i="1"/>
  <c r="H57" i="1"/>
  <c r="G57" i="1"/>
  <c r="L56" i="1"/>
  <c r="K56" i="1"/>
  <c r="J56" i="1"/>
  <c r="I56" i="1"/>
  <c r="H56" i="1"/>
  <c r="G56" i="1"/>
  <c r="L55" i="1"/>
  <c r="K55" i="1"/>
  <c r="J55" i="1"/>
  <c r="I55" i="1"/>
  <c r="H55" i="1"/>
  <c r="G55" i="1"/>
  <c r="L54" i="1"/>
  <c r="K54" i="1"/>
  <c r="J54" i="1"/>
  <c r="I54" i="1"/>
  <c r="H54" i="1"/>
  <c r="G54" i="1"/>
  <c r="L53" i="1"/>
  <c r="K53" i="1"/>
  <c r="J53" i="1"/>
  <c r="I53" i="1"/>
  <c r="H53" i="1"/>
  <c r="G53" i="1"/>
  <c r="L52" i="1"/>
  <c r="K52" i="1"/>
  <c r="J52" i="1"/>
  <c r="I52" i="1"/>
  <c r="H52" i="1"/>
  <c r="G52" i="1"/>
  <c r="L46" i="1"/>
  <c r="K46" i="1"/>
  <c r="J46" i="1"/>
  <c r="I46" i="1"/>
  <c r="H46" i="1"/>
  <c r="G46" i="1"/>
  <c r="L45" i="1"/>
  <c r="K45" i="1"/>
  <c r="J45" i="1"/>
  <c r="I45" i="1"/>
  <c r="H45" i="1"/>
  <c r="G45" i="1"/>
  <c r="L44" i="1"/>
  <c r="K44" i="1"/>
  <c r="J44" i="1"/>
  <c r="I44" i="1"/>
  <c r="H44" i="1"/>
  <c r="G44" i="1"/>
  <c r="L43" i="1"/>
  <c r="K43" i="1"/>
  <c r="J43" i="1"/>
  <c r="I43" i="1"/>
  <c r="H43" i="1"/>
  <c r="G43" i="1"/>
  <c r="L42" i="1"/>
  <c r="K42" i="1"/>
  <c r="J42" i="1"/>
  <c r="I42" i="1"/>
  <c r="H42" i="1"/>
  <c r="G42" i="1"/>
  <c r="L41" i="1"/>
  <c r="K41" i="1"/>
  <c r="J41" i="1"/>
  <c r="I41" i="1"/>
  <c r="H41" i="1"/>
  <c r="G41" i="1"/>
  <c r="L40" i="1"/>
  <c r="K40" i="1"/>
  <c r="J40" i="1"/>
  <c r="I40" i="1"/>
  <c r="H40" i="1"/>
  <c r="G40" i="1"/>
  <c r="L39" i="1"/>
  <c r="K39" i="1"/>
  <c r="J39" i="1"/>
  <c r="I39" i="1"/>
  <c r="H39" i="1"/>
  <c r="G39" i="1"/>
  <c r="L38" i="1"/>
  <c r="K38" i="1"/>
  <c r="J38" i="1"/>
  <c r="I38" i="1"/>
  <c r="H38" i="1"/>
  <c r="G38" i="1"/>
  <c r="L37" i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L32" i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2" i="1"/>
  <c r="J22" i="1"/>
  <c r="I22" i="1"/>
  <c r="H22" i="1"/>
  <c r="G22" i="1"/>
  <c r="L21" i="1"/>
  <c r="J21" i="1"/>
  <c r="I21" i="1"/>
  <c r="H21" i="1"/>
  <c r="G21" i="1"/>
  <c r="L20" i="1"/>
  <c r="J20" i="1"/>
  <c r="I20" i="1"/>
  <c r="H20" i="1"/>
  <c r="G20" i="1"/>
  <c r="L19" i="1"/>
  <c r="J19" i="1"/>
  <c r="I19" i="1"/>
  <c r="H19" i="1"/>
  <c r="G19" i="1"/>
  <c r="L18" i="1"/>
  <c r="J18" i="1"/>
  <c r="I18" i="1"/>
  <c r="H18" i="1"/>
  <c r="G18" i="1"/>
  <c r="L17" i="1"/>
  <c r="J17" i="1"/>
  <c r="I17" i="1"/>
  <c r="H17" i="1"/>
  <c r="G17" i="1"/>
  <c r="L16" i="1"/>
  <c r="J16" i="1"/>
  <c r="I16" i="1"/>
  <c r="H16" i="1"/>
  <c r="G16" i="1"/>
  <c r="L15" i="1"/>
  <c r="J15" i="1"/>
  <c r="I15" i="1"/>
  <c r="H15" i="1"/>
  <c r="G15" i="1"/>
  <c r="L14" i="1"/>
  <c r="J14" i="1"/>
  <c r="I14" i="1"/>
  <c r="H14" i="1"/>
  <c r="G14" i="1"/>
  <c r="L13" i="1"/>
  <c r="J13" i="1"/>
  <c r="I13" i="1"/>
  <c r="H13" i="1"/>
  <c r="G13" i="1"/>
  <c r="L12" i="1"/>
  <c r="J12" i="1"/>
  <c r="I12" i="1"/>
  <c r="H12" i="1"/>
  <c r="G12" i="1"/>
  <c r="L11" i="1"/>
  <c r="J11" i="1"/>
  <c r="I11" i="1"/>
  <c r="H11" i="1"/>
  <c r="G11" i="1"/>
  <c r="L10" i="1"/>
  <c r="J10" i="1"/>
  <c r="I10" i="1"/>
  <c r="H10" i="1"/>
  <c r="G10" i="1"/>
  <c r="L9" i="1"/>
  <c r="J9" i="1"/>
  <c r="I9" i="1"/>
  <c r="H9" i="1"/>
  <c r="G9" i="1"/>
  <c r="L8" i="1"/>
  <c r="J8" i="1"/>
  <c r="I8" i="1"/>
  <c r="H8" i="1"/>
  <c r="G8" i="1"/>
  <c r="L7" i="1"/>
  <c r="J7" i="1"/>
  <c r="I7" i="1"/>
  <c r="H7" i="1"/>
  <c r="G7" i="1"/>
  <c r="L6" i="1"/>
  <c r="J6" i="1"/>
  <c r="I6" i="1"/>
  <c r="H6" i="1"/>
  <c r="G6" i="1"/>
  <c r="L5" i="1"/>
  <c r="J5" i="1"/>
  <c r="I5" i="1"/>
  <c r="H5" i="1"/>
  <c r="G5" i="1"/>
  <c r="J4" i="1"/>
  <c r="I4" i="1"/>
  <c r="H4" i="1"/>
  <c r="G4" i="1"/>
</calcChain>
</file>

<file path=xl/sharedStrings.xml><?xml version="1.0" encoding="utf-8"?>
<sst xmlns="http://schemas.openxmlformats.org/spreadsheetml/2006/main" count="98" uniqueCount="36">
  <si>
    <t>Last Month - Between '2024-12-22' and '2025-01-22'</t>
  </si>
  <si>
    <t>Counts</t>
  </si>
  <si>
    <t>Percentages</t>
  </si>
  <si>
    <t>AgencyName</t>
  </si>
  <si>
    <t>UWBlockCount</t>
  </si>
  <si>
    <t>NonUWErrorCount</t>
  </si>
  <si>
    <t>SuccessfulQuoteCount</t>
  </si>
  <si>
    <t>TotalSubmissionsCount</t>
  </si>
  <si>
    <t>UWBlock</t>
  </si>
  <si>
    <t>NonUWError</t>
  </si>
  <si>
    <t>SuccessfulQuote</t>
  </si>
  <si>
    <t>TotalSubmissions</t>
  </si>
  <si>
    <t>Success Rate</t>
  </si>
  <si>
    <t>Non-Success Rate</t>
  </si>
  <si>
    <t>Alkeme</t>
  </si>
  <si>
    <t>Alliant Insurance Service</t>
  </si>
  <si>
    <t>Cottingham and Butter Inc</t>
  </si>
  <si>
    <t>Heffernan Group</t>
  </si>
  <si>
    <t>Holmes Morphy and Associates Inc</t>
  </si>
  <si>
    <t>Horton Group Inc</t>
  </si>
  <si>
    <t>Hub International Ltd</t>
  </si>
  <si>
    <t>Hylant Group Inc</t>
  </si>
  <si>
    <t>King Insurance Partners</t>
  </si>
  <si>
    <t>Lawley Insurance</t>
  </si>
  <si>
    <t>Locton Cos LLC</t>
  </si>
  <si>
    <t>Patroit Insurance Services Inc</t>
  </si>
  <si>
    <t>Premier Group</t>
  </si>
  <si>
    <t>Rich &amp; Cartmill Inc</t>
  </si>
  <si>
    <t>Robertson Ryan and Associate Agency</t>
  </si>
  <si>
    <t>Scott Insurance</t>
  </si>
  <si>
    <t>Towne Insurance</t>
  </si>
  <si>
    <t>Unison Risk Advisors</t>
  </si>
  <si>
    <t>USI Insurance Services</t>
  </si>
  <si>
    <t>Last Week - Between '2025-01-15' and '2025-01-22'</t>
  </si>
  <si>
    <t>Last 24 Hours</t>
  </si>
  <si>
    <t>Drop-Off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</si>
</sst>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1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9" fontId="1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E51A-A0EA-4EF9-A00E-FB726606B72D}">
  <dimension ref="A1:M101"/>
  <sheetViews>
    <sheetView tabSelected="1" topLeftCell="A7" zoomScale="115" zoomScaleNormal="115" workbookViewId="0">
      <selection activeCell="B1" sqref="B1:L1"/>
    </sheetView>
  </sheetViews>
  <sheetFormatPr defaultRowHeight="14.5" x14ac:dyDescent="0.35"/>
  <cols>
    <col min="1" max="1" width="4.90625" style="1" customWidth="1"/>
    <col min="2" max="2" width="30.26953125" bestFit="1" customWidth="1"/>
    <col min="3" max="3" width="14.54296875" style="1" customWidth="1"/>
    <col min="4" max="4" width="18" style="1" customWidth="1"/>
    <col min="5" max="5" width="19.6328125" style="1" bestFit="1" customWidth="1"/>
    <col min="6" max="6" width="20.6328125" style="1" bestFit="1" customWidth="1"/>
    <col min="7" max="7" width="11.36328125" style="1" bestFit="1" customWidth="1"/>
    <col min="8" max="8" width="11.6328125" style="1" bestFit="1" customWidth="1"/>
    <col min="9" max="9" width="14.6328125" style="1" bestFit="1" customWidth="1"/>
    <col min="10" max="10" width="15.453125" style="1" bestFit="1" customWidth="1"/>
    <col min="11" max="11" width="11.36328125" bestFit="1" customWidth="1"/>
    <col min="12" max="12" width="15.54296875" bestFit="1" customWidth="1"/>
    <col min="13" max="13" width="12.453125" style="1" bestFit="1" customWidth="1"/>
  </cols>
  <sheetData>
    <row r="1" spans="1:13" x14ac:dyDescent="0.35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5">
      <c r="B2" s="1"/>
      <c r="C2" s="4" t="s">
        <v>1</v>
      </c>
      <c r="D2" s="4"/>
      <c r="E2" s="4"/>
      <c r="F2" s="4"/>
      <c r="G2" s="4" t="s">
        <v>2</v>
      </c>
      <c r="H2" s="4"/>
      <c r="I2" s="4"/>
      <c r="J2" s="4"/>
    </row>
    <row r="3" spans="1:13" s="1" customFormat="1" x14ac:dyDescent="0.3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35</v>
      </c>
    </row>
    <row r="4" spans="1:13" x14ac:dyDescent="0.35">
      <c r="A4" s="1">
        <v>1</v>
      </c>
      <c r="B4" t="s">
        <v>14</v>
      </c>
      <c r="C4" s="1">
        <v>12</v>
      </c>
      <c r="D4" s="1">
        <v>17</v>
      </c>
      <c r="E4" s="1">
        <v>52</v>
      </c>
      <c r="F4" s="1">
        <v>114</v>
      </c>
      <c r="G4" s="6">
        <f>C4/F4</f>
        <v>0.10526315789473684</v>
      </c>
      <c r="H4" s="6">
        <f>D4/F4</f>
        <v>0.14912280701754385</v>
      </c>
      <c r="I4" s="6">
        <f>E4/F4</f>
        <v>0.45614035087719296</v>
      </c>
      <c r="J4" s="2">
        <f>(F4-SUM(C4:E4))/F4</f>
        <v>0.28947368421052633</v>
      </c>
      <c r="K4" s="2">
        <f>E4/F4</f>
        <v>0.45614035087719296</v>
      </c>
      <c r="L4" s="2">
        <f>(F4-E4)/F4</f>
        <v>0.54385964912280704</v>
      </c>
      <c r="M4" s="7">
        <f>(F4-SUM(C4:E4))/F4</f>
        <v>0.28947368421052633</v>
      </c>
    </row>
    <row r="5" spans="1:13" x14ac:dyDescent="0.35">
      <c r="A5" s="1">
        <v>2</v>
      </c>
      <c r="B5" t="s">
        <v>15</v>
      </c>
      <c r="C5" s="1">
        <v>15</v>
      </c>
      <c r="D5" s="1">
        <v>19</v>
      </c>
      <c r="E5" s="1">
        <v>67</v>
      </c>
      <c r="F5" s="1">
        <v>121</v>
      </c>
      <c r="G5" s="2">
        <f t="shared" ref="G5:G22" si="0">C5/F5</f>
        <v>0.12396694214876033</v>
      </c>
      <c r="H5" s="2">
        <f t="shared" ref="H5:H22" si="1">D5/F5</f>
        <v>0.15702479338842976</v>
      </c>
      <c r="I5" s="2">
        <f t="shared" ref="I5:I22" si="2">E5/F5</f>
        <v>0.55371900826446285</v>
      </c>
      <c r="J5" s="2">
        <f t="shared" ref="J5:J22" si="3">(F5-SUM(C5:E5))/F5</f>
        <v>0.16528925619834711</v>
      </c>
      <c r="K5" s="2">
        <f t="shared" ref="K5:K22" si="4">E5/F5</f>
        <v>0.55371900826446285</v>
      </c>
      <c r="L5" s="2">
        <f t="shared" ref="L4:L22" si="5">(F5-E5)/F5</f>
        <v>0.4462809917355372</v>
      </c>
      <c r="M5" s="7">
        <f t="shared" ref="M5:M22" si="6">(F5-SUM(C5:E5))/F5</f>
        <v>0.16528925619834711</v>
      </c>
    </row>
    <row r="6" spans="1:13" x14ac:dyDescent="0.35">
      <c r="A6" s="1">
        <v>3</v>
      </c>
      <c r="B6" t="s">
        <v>16</v>
      </c>
      <c r="C6" s="1">
        <v>1</v>
      </c>
      <c r="D6" s="1">
        <v>3</v>
      </c>
      <c r="E6" s="1">
        <v>2</v>
      </c>
      <c r="F6" s="1">
        <v>8</v>
      </c>
      <c r="G6" s="2">
        <f t="shared" si="0"/>
        <v>0.125</v>
      </c>
      <c r="H6" s="2">
        <f t="shared" si="1"/>
        <v>0.375</v>
      </c>
      <c r="I6" s="2">
        <f t="shared" si="2"/>
        <v>0.25</v>
      </c>
      <c r="J6" s="2">
        <f t="shared" si="3"/>
        <v>0.25</v>
      </c>
      <c r="K6" s="2">
        <f t="shared" si="4"/>
        <v>0.25</v>
      </c>
      <c r="L6" s="2">
        <f t="shared" si="5"/>
        <v>0.75</v>
      </c>
      <c r="M6" s="7">
        <f t="shared" si="6"/>
        <v>0.25</v>
      </c>
    </row>
    <row r="7" spans="1:13" x14ac:dyDescent="0.35">
      <c r="A7" s="1">
        <v>4</v>
      </c>
      <c r="B7" t="s">
        <v>17</v>
      </c>
      <c r="C7" s="1">
        <v>4</v>
      </c>
      <c r="D7" s="1">
        <v>6</v>
      </c>
      <c r="E7" s="1">
        <v>17</v>
      </c>
      <c r="F7" s="1">
        <v>36</v>
      </c>
      <c r="G7" s="2">
        <f t="shared" si="0"/>
        <v>0.1111111111111111</v>
      </c>
      <c r="H7" s="2">
        <f t="shared" si="1"/>
        <v>0.16666666666666666</v>
      </c>
      <c r="I7" s="2">
        <f t="shared" si="2"/>
        <v>0.47222222222222221</v>
      </c>
      <c r="J7" s="2">
        <f t="shared" si="3"/>
        <v>0.25</v>
      </c>
      <c r="K7" s="2">
        <f t="shared" si="4"/>
        <v>0.47222222222222221</v>
      </c>
      <c r="L7" s="2">
        <f t="shared" si="5"/>
        <v>0.52777777777777779</v>
      </c>
      <c r="M7" s="7">
        <f t="shared" si="6"/>
        <v>0.25</v>
      </c>
    </row>
    <row r="8" spans="1:13" x14ac:dyDescent="0.35">
      <c r="A8" s="1">
        <v>5</v>
      </c>
      <c r="B8" t="s">
        <v>18</v>
      </c>
      <c r="C8" s="1">
        <v>4</v>
      </c>
      <c r="D8" s="1">
        <v>9</v>
      </c>
      <c r="E8" s="1">
        <v>14</v>
      </c>
      <c r="F8" s="1">
        <v>32</v>
      </c>
      <c r="G8" s="2">
        <f t="shared" si="0"/>
        <v>0.125</v>
      </c>
      <c r="H8" s="2">
        <f t="shared" si="1"/>
        <v>0.28125</v>
      </c>
      <c r="I8" s="2">
        <f t="shared" si="2"/>
        <v>0.4375</v>
      </c>
      <c r="J8" s="2">
        <f t="shared" si="3"/>
        <v>0.15625</v>
      </c>
      <c r="K8" s="2">
        <f t="shared" si="4"/>
        <v>0.4375</v>
      </c>
      <c r="L8" s="2">
        <f t="shared" si="5"/>
        <v>0.5625</v>
      </c>
      <c r="M8" s="7">
        <f t="shared" si="6"/>
        <v>0.15625</v>
      </c>
    </row>
    <row r="9" spans="1:13" x14ac:dyDescent="0.35">
      <c r="A9" s="1">
        <v>6</v>
      </c>
      <c r="B9" t="s">
        <v>19</v>
      </c>
      <c r="C9" s="1">
        <v>0</v>
      </c>
      <c r="D9" s="1">
        <v>1</v>
      </c>
      <c r="E9" s="1">
        <v>9</v>
      </c>
      <c r="F9" s="1">
        <v>12</v>
      </c>
      <c r="G9" s="2">
        <f t="shared" si="0"/>
        <v>0</v>
      </c>
      <c r="H9" s="2">
        <f t="shared" si="1"/>
        <v>8.3333333333333329E-2</v>
      </c>
      <c r="I9" s="2">
        <f t="shared" si="2"/>
        <v>0.75</v>
      </c>
      <c r="J9" s="2">
        <f t="shared" si="3"/>
        <v>0.16666666666666666</v>
      </c>
      <c r="K9" s="2">
        <f t="shared" si="4"/>
        <v>0.75</v>
      </c>
      <c r="L9" s="2">
        <f t="shared" si="5"/>
        <v>0.25</v>
      </c>
      <c r="M9" s="7">
        <f t="shared" si="6"/>
        <v>0.16666666666666666</v>
      </c>
    </row>
    <row r="10" spans="1:13" x14ac:dyDescent="0.35">
      <c r="A10" s="1">
        <v>7</v>
      </c>
      <c r="B10" t="s">
        <v>20</v>
      </c>
      <c r="C10" s="1">
        <v>1</v>
      </c>
      <c r="D10" s="1">
        <v>1</v>
      </c>
      <c r="E10" s="1">
        <v>7</v>
      </c>
      <c r="F10" s="1">
        <v>16</v>
      </c>
      <c r="G10" s="2">
        <f t="shared" si="0"/>
        <v>6.25E-2</v>
      </c>
      <c r="H10" s="2">
        <f t="shared" si="1"/>
        <v>6.25E-2</v>
      </c>
      <c r="I10" s="2">
        <f t="shared" si="2"/>
        <v>0.4375</v>
      </c>
      <c r="J10" s="2">
        <f t="shared" si="3"/>
        <v>0.4375</v>
      </c>
      <c r="K10" s="2">
        <f t="shared" si="4"/>
        <v>0.4375</v>
      </c>
      <c r="L10" s="2">
        <f t="shared" si="5"/>
        <v>0.5625</v>
      </c>
      <c r="M10" s="7">
        <f t="shared" si="6"/>
        <v>0.4375</v>
      </c>
    </row>
    <row r="11" spans="1:13" x14ac:dyDescent="0.35">
      <c r="A11" s="1">
        <v>8</v>
      </c>
      <c r="B11" t="s">
        <v>21</v>
      </c>
      <c r="C11" s="1">
        <v>5</v>
      </c>
      <c r="D11" s="1">
        <v>10</v>
      </c>
      <c r="E11" s="1">
        <v>46</v>
      </c>
      <c r="F11" s="1">
        <v>79</v>
      </c>
      <c r="G11" s="2">
        <f t="shared" si="0"/>
        <v>6.3291139240506333E-2</v>
      </c>
      <c r="H11" s="2">
        <f t="shared" si="1"/>
        <v>0.12658227848101267</v>
      </c>
      <c r="I11" s="2">
        <f t="shared" si="2"/>
        <v>0.58227848101265822</v>
      </c>
      <c r="J11" s="2">
        <f t="shared" si="3"/>
        <v>0.22784810126582278</v>
      </c>
      <c r="K11" s="2">
        <f t="shared" si="4"/>
        <v>0.58227848101265822</v>
      </c>
      <c r="L11" s="2">
        <f t="shared" si="5"/>
        <v>0.41772151898734178</v>
      </c>
      <c r="M11" s="7">
        <f t="shared" si="6"/>
        <v>0.22784810126582278</v>
      </c>
    </row>
    <row r="12" spans="1:13" x14ac:dyDescent="0.35">
      <c r="A12" s="1">
        <v>9</v>
      </c>
      <c r="B12" t="s">
        <v>22</v>
      </c>
      <c r="C12" s="1">
        <v>3</v>
      </c>
      <c r="D12" s="1">
        <v>18</v>
      </c>
      <c r="E12" s="1">
        <v>18</v>
      </c>
      <c r="F12" s="1">
        <v>51</v>
      </c>
      <c r="G12" s="2">
        <f t="shared" si="0"/>
        <v>5.8823529411764705E-2</v>
      </c>
      <c r="H12" s="2">
        <f t="shared" si="1"/>
        <v>0.35294117647058826</v>
      </c>
      <c r="I12" s="2">
        <f t="shared" si="2"/>
        <v>0.35294117647058826</v>
      </c>
      <c r="J12" s="2">
        <f t="shared" si="3"/>
        <v>0.23529411764705882</v>
      </c>
      <c r="K12" s="2">
        <f t="shared" si="4"/>
        <v>0.35294117647058826</v>
      </c>
      <c r="L12" s="2">
        <f t="shared" si="5"/>
        <v>0.6470588235294118</v>
      </c>
      <c r="M12" s="7">
        <f t="shared" si="6"/>
        <v>0.23529411764705882</v>
      </c>
    </row>
    <row r="13" spans="1:13" x14ac:dyDescent="0.35">
      <c r="A13" s="1">
        <v>10</v>
      </c>
      <c r="B13" t="s">
        <v>23</v>
      </c>
      <c r="C13" s="1">
        <v>6</v>
      </c>
      <c r="D13" s="1">
        <v>14</v>
      </c>
      <c r="E13" s="1">
        <v>47</v>
      </c>
      <c r="F13" s="1">
        <v>87</v>
      </c>
      <c r="G13" s="2">
        <f t="shared" si="0"/>
        <v>6.8965517241379309E-2</v>
      </c>
      <c r="H13" s="2">
        <f t="shared" si="1"/>
        <v>0.16091954022988506</v>
      </c>
      <c r="I13" s="2">
        <f t="shared" si="2"/>
        <v>0.54022988505747127</v>
      </c>
      <c r="J13" s="2">
        <f t="shared" si="3"/>
        <v>0.22988505747126436</v>
      </c>
      <c r="K13" s="2">
        <f t="shared" si="4"/>
        <v>0.54022988505747127</v>
      </c>
      <c r="L13" s="2">
        <f t="shared" si="5"/>
        <v>0.45977011494252873</v>
      </c>
      <c r="M13" s="7">
        <f t="shared" si="6"/>
        <v>0.22988505747126436</v>
      </c>
    </row>
    <row r="14" spans="1:13" x14ac:dyDescent="0.35">
      <c r="A14" s="1">
        <v>11</v>
      </c>
      <c r="B14" t="s">
        <v>24</v>
      </c>
      <c r="C14" s="1">
        <v>6</v>
      </c>
      <c r="D14" s="1">
        <v>12</v>
      </c>
      <c r="E14" s="1">
        <v>59</v>
      </c>
      <c r="F14" s="1">
        <v>97</v>
      </c>
      <c r="G14" s="2">
        <f t="shared" si="0"/>
        <v>6.1855670103092786E-2</v>
      </c>
      <c r="H14" s="2">
        <f t="shared" si="1"/>
        <v>0.12371134020618557</v>
      </c>
      <c r="I14" s="2">
        <f t="shared" si="2"/>
        <v>0.60824742268041232</v>
      </c>
      <c r="J14" s="2">
        <f t="shared" si="3"/>
        <v>0.20618556701030927</v>
      </c>
      <c r="K14" s="2">
        <f t="shared" si="4"/>
        <v>0.60824742268041232</v>
      </c>
      <c r="L14" s="2">
        <f t="shared" si="5"/>
        <v>0.39175257731958762</v>
      </c>
      <c r="M14" s="7">
        <f t="shared" si="6"/>
        <v>0.20618556701030927</v>
      </c>
    </row>
    <row r="15" spans="1:13" x14ac:dyDescent="0.35">
      <c r="A15" s="1">
        <v>12</v>
      </c>
      <c r="B15" t="s">
        <v>25</v>
      </c>
      <c r="C15" s="1">
        <v>0</v>
      </c>
      <c r="D15" s="1">
        <v>0</v>
      </c>
      <c r="E15" s="1">
        <v>5</v>
      </c>
      <c r="F15" s="1">
        <v>6</v>
      </c>
      <c r="G15" s="2">
        <f t="shared" si="0"/>
        <v>0</v>
      </c>
      <c r="H15" s="2">
        <f t="shared" si="1"/>
        <v>0</v>
      </c>
      <c r="I15" s="2">
        <f t="shared" si="2"/>
        <v>0.83333333333333337</v>
      </c>
      <c r="J15" s="2">
        <f t="shared" si="3"/>
        <v>0.16666666666666666</v>
      </c>
      <c r="K15" s="2">
        <f t="shared" si="4"/>
        <v>0.83333333333333337</v>
      </c>
      <c r="L15" s="2">
        <f t="shared" si="5"/>
        <v>0.16666666666666666</v>
      </c>
      <c r="M15" s="7">
        <f t="shared" si="6"/>
        <v>0.16666666666666666</v>
      </c>
    </row>
    <row r="16" spans="1:13" x14ac:dyDescent="0.35">
      <c r="A16" s="1">
        <v>13</v>
      </c>
      <c r="B16" t="s">
        <v>26</v>
      </c>
      <c r="C16" s="1">
        <v>1</v>
      </c>
      <c r="D16" s="1">
        <v>3</v>
      </c>
      <c r="E16" s="1">
        <v>1</v>
      </c>
      <c r="F16" s="1">
        <v>10</v>
      </c>
      <c r="G16" s="2">
        <f t="shared" si="0"/>
        <v>0.1</v>
      </c>
      <c r="H16" s="2">
        <f t="shared" si="1"/>
        <v>0.3</v>
      </c>
      <c r="I16" s="2">
        <f t="shared" si="2"/>
        <v>0.1</v>
      </c>
      <c r="J16" s="2">
        <f t="shared" si="3"/>
        <v>0.5</v>
      </c>
      <c r="K16" s="2">
        <f t="shared" si="4"/>
        <v>0.1</v>
      </c>
      <c r="L16" s="2">
        <f t="shared" si="5"/>
        <v>0.9</v>
      </c>
      <c r="M16" s="7">
        <f t="shared" si="6"/>
        <v>0.5</v>
      </c>
    </row>
    <row r="17" spans="1:13" x14ac:dyDescent="0.35">
      <c r="A17" s="1">
        <v>14</v>
      </c>
      <c r="B17" t="s">
        <v>27</v>
      </c>
      <c r="C17" s="1">
        <v>2</v>
      </c>
      <c r="D17" s="1">
        <v>4</v>
      </c>
      <c r="E17" s="1">
        <v>12</v>
      </c>
      <c r="F17" s="1">
        <v>21</v>
      </c>
      <c r="G17" s="2">
        <f t="shared" si="0"/>
        <v>9.5238095238095233E-2</v>
      </c>
      <c r="H17" s="2">
        <f t="shared" si="1"/>
        <v>0.19047619047619047</v>
      </c>
      <c r="I17" s="2">
        <f t="shared" si="2"/>
        <v>0.5714285714285714</v>
      </c>
      <c r="J17" s="2">
        <f t="shared" si="3"/>
        <v>0.14285714285714285</v>
      </c>
      <c r="K17" s="2">
        <f t="shared" si="4"/>
        <v>0.5714285714285714</v>
      </c>
      <c r="L17" s="2">
        <f t="shared" si="5"/>
        <v>0.42857142857142855</v>
      </c>
      <c r="M17" s="7">
        <f t="shared" si="6"/>
        <v>0.14285714285714285</v>
      </c>
    </row>
    <row r="18" spans="1:13" x14ac:dyDescent="0.35">
      <c r="A18" s="1">
        <v>15</v>
      </c>
      <c r="B18" t="s">
        <v>28</v>
      </c>
      <c r="C18" s="1">
        <v>0</v>
      </c>
      <c r="D18" s="1">
        <v>0</v>
      </c>
      <c r="E18" s="1">
        <v>2</v>
      </c>
      <c r="F18" s="1">
        <v>5</v>
      </c>
      <c r="G18" s="2">
        <f t="shared" si="0"/>
        <v>0</v>
      </c>
      <c r="H18" s="2">
        <f t="shared" si="1"/>
        <v>0</v>
      </c>
      <c r="I18" s="2">
        <f t="shared" si="2"/>
        <v>0.4</v>
      </c>
      <c r="J18" s="2">
        <f t="shared" si="3"/>
        <v>0.6</v>
      </c>
      <c r="K18" s="2">
        <f t="shared" si="4"/>
        <v>0.4</v>
      </c>
      <c r="L18" s="2">
        <f t="shared" si="5"/>
        <v>0.6</v>
      </c>
      <c r="M18" s="7">
        <f t="shared" si="6"/>
        <v>0.6</v>
      </c>
    </row>
    <row r="19" spans="1:13" x14ac:dyDescent="0.35">
      <c r="A19" s="1">
        <v>16</v>
      </c>
      <c r="B19" t="s">
        <v>29</v>
      </c>
      <c r="C19" s="1">
        <v>3</v>
      </c>
      <c r="D19" s="1">
        <v>2</v>
      </c>
      <c r="E19" s="1">
        <v>7</v>
      </c>
      <c r="F19" s="1">
        <v>17</v>
      </c>
      <c r="G19" s="2">
        <f t="shared" si="0"/>
        <v>0.17647058823529413</v>
      </c>
      <c r="H19" s="2">
        <f t="shared" si="1"/>
        <v>0.11764705882352941</v>
      </c>
      <c r="I19" s="2">
        <f t="shared" si="2"/>
        <v>0.41176470588235292</v>
      </c>
      <c r="J19" s="2">
        <f t="shared" si="3"/>
        <v>0.29411764705882354</v>
      </c>
      <c r="K19" s="2">
        <f t="shared" si="4"/>
        <v>0.41176470588235292</v>
      </c>
      <c r="L19" s="2">
        <f t="shared" si="5"/>
        <v>0.58823529411764708</v>
      </c>
      <c r="M19" s="7">
        <f t="shared" si="6"/>
        <v>0.29411764705882354</v>
      </c>
    </row>
    <row r="20" spans="1:13" x14ac:dyDescent="0.35">
      <c r="A20" s="1">
        <v>17</v>
      </c>
      <c r="B20" t="s">
        <v>30</v>
      </c>
      <c r="C20" s="1">
        <v>0</v>
      </c>
      <c r="D20" s="1">
        <v>1</v>
      </c>
      <c r="E20" s="1">
        <v>2</v>
      </c>
      <c r="F20" s="1">
        <v>4</v>
      </c>
      <c r="G20" s="2">
        <f t="shared" si="0"/>
        <v>0</v>
      </c>
      <c r="H20" s="2">
        <f t="shared" si="1"/>
        <v>0.25</v>
      </c>
      <c r="I20" s="2">
        <f t="shared" si="2"/>
        <v>0.5</v>
      </c>
      <c r="J20" s="2">
        <f t="shared" si="3"/>
        <v>0.25</v>
      </c>
      <c r="K20" s="2">
        <f t="shared" si="4"/>
        <v>0.5</v>
      </c>
      <c r="L20" s="2">
        <f t="shared" si="5"/>
        <v>0.5</v>
      </c>
      <c r="M20" s="7">
        <f t="shared" si="6"/>
        <v>0.25</v>
      </c>
    </row>
    <row r="21" spans="1:13" x14ac:dyDescent="0.35">
      <c r="A21" s="1">
        <v>18</v>
      </c>
      <c r="B21" t="s">
        <v>31</v>
      </c>
      <c r="C21" s="1">
        <v>6</v>
      </c>
      <c r="D21" s="1">
        <v>8</v>
      </c>
      <c r="E21" s="1">
        <v>14</v>
      </c>
      <c r="F21" s="1">
        <v>34</v>
      </c>
      <c r="G21" s="2">
        <f t="shared" si="0"/>
        <v>0.17647058823529413</v>
      </c>
      <c r="H21" s="2">
        <f t="shared" si="1"/>
        <v>0.23529411764705882</v>
      </c>
      <c r="I21" s="2">
        <f t="shared" si="2"/>
        <v>0.41176470588235292</v>
      </c>
      <c r="J21" s="2">
        <f t="shared" si="3"/>
        <v>0.17647058823529413</v>
      </c>
      <c r="K21" s="2">
        <f t="shared" si="4"/>
        <v>0.41176470588235292</v>
      </c>
      <c r="L21" s="2">
        <f t="shared" si="5"/>
        <v>0.58823529411764708</v>
      </c>
      <c r="M21" s="7">
        <f t="shared" si="6"/>
        <v>0.17647058823529413</v>
      </c>
    </row>
    <row r="22" spans="1:13" x14ac:dyDescent="0.35">
      <c r="A22" s="1">
        <v>19</v>
      </c>
      <c r="B22" t="s">
        <v>32</v>
      </c>
      <c r="C22" s="1">
        <v>1</v>
      </c>
      <c r="D22" s="1">
        <v>0</v>
      </c>
      <c r="E22" s="1">
        <v>2</v>
      </c>
      <c r="F22" s="1">
        <v>4</v>
      </c>
      <c r="G22" s="2">
        <f t="shared" si="0"/>
        <v>0.25</v>
      </c>
      <c r="H22" s="2">
        <f t="shared" si="1"/>
        <v>0</v>
      </c>
      <c r="I22" s="2">
        <f t="shared" si="2"/>
        <v>0.5</v>
      </c>
      <c r="J22" s="2">
        <f t="shared" si="3"/>
        <v>0.25</v>
      </c>
      <c r="K22" s="2">
        <f t="shared" si="4"/>
        <v>0.5</v>
      </c>
      <c r="L22" s="2">
        <f t="shared" si="5"/>
        <v>0.5</v>
      </c>
      <c r="M22" s="7">
        <f t="shared" si="6"/>
        <v>0.25</v>
      </c>
    </row>
    <row r="25" spans="1:13" x14ac:dyDescent="0.35">
      <c r="B25" s="3" t="s">
        <v>33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3" x14ac:dyDescent="0.35">
      <c r="B26" s="1"/>
      <c r="C26" s="4" t="s">
        <v>1</v>
      </c>
      <c r="D26" s="4"/>
      <c r="E26" s="4"/>
      <c r="F26" s="4"/>
      <c r="G26" s="4" t="s">
        <v>2</v>
      </c>
      <c r="H26" s="4"/>
      <c r="I26" s="4"/>
      <c r="J26" s="4"/>
    </row>
    <row r="27" spans="1:13" x14ac:dyDescent="0.35">
      <c r="B27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8</v>
      </c>
      <c r="H27" s="1" t="s">
        <v>9</v>
      </c>
      <c r="I27" s="1" t="s">
        <v>10</v>
      </c>
      <c r="J27" s="1" t="s">
        <v>11</v>
      </c>
      <c r="K27" s="1" t="s">
        <v>12</v>
      </c>
      <c r="L27" s="1" t="s">
        <v>13</v>
      </c>
      <c r="M27" s="1" t="s">
        <v>35</v>
      </c>
    </row>
    <row r="28" spans="1:13" x14ac:dyDescent="0.35">
      <c r="A28" s="1">
        <v>1</v>
      </c>
      <c r="B28" t="s">
        <v>14</v>
      </c>
      <c r="C28" s="1">
        <v>2</v>
      </c>
      <c r="D28" s="1">
        <v>5</v>
      </c>
      <c r="E28" s="1">
        <v>15</v>
      </c>
      <c r="F28" s="1">
        <v>31</v>
      </c>
      <c r="G28" s="2">
        <f t="shared" ref="G28:G46" si="7">C28/F28</f>
        <v>6.4516129032258063E-2</v>
      </c>
      <c r="H28" s="2">
        <f t="shared" ref="H28:H46" si="8">D28/F28</f>
        <v>0.16129032258064516</v>
      </c>
      <c r="I28" s="2">
        <f t="shared" ref="I28:I46" si="9">E28/F28</f>
        <v>0.4838709677419355</v>
      </c>
      <c r="J28" s="2">
        <f t="shared" ref="J28:J46" si="10">(F28-SUM(C28:E28))/F28</f>
        <v>0.29032258064516131</v>
      </c>
      <c r="K28" s="2">
        <f t="shared" ref="K28:K46" si="11">E28/F28</f>
        <v>0.4838709677419355</v>
      </c>
      <c r="L28" s="2">
        <f t="shared" ref="L28:L46" si="12">(F28-E28)/F28</f>
        <v>0.5161290322580645</v>
      </c>
      <c r="M28" s="7">
        <f>(F28-SUM(C28:E28))/F28</f>
        <v>0.29032258064516131</v>
      </c>
    </row>
    <row r="29" spans="1:13" x14ac:dyDescent="0.35">
      <c r="A29" s="1">
        <v>2</v>
      </c>
      <c r="B29" t="s">
        <v>15</v>
      </c>
      <c r="C29" s="1">
        <v>0</v>
      </c>
      <c r="D29" s="1">
        <v>2</v>
      </c>
      <c r="E29" s="1">
        <v>23</v>
      </c>
      <c r="F29" s="1">
        <v>32</v>
      </c>
      <c r="G29" s="2">
        <f t="shared" si="7"/>
        <v>0</v>
      </c>
      <c r="H29" s="2">
        <f t="shared" si="8"/>
        <v>6.25E-2</v>
      </c>
      <c r="I29" s="2">
        <f t="shared" si="9"/>
        <v>0.71875</v>
      </c>
      <c r="J29" s="2">
        <f t="shared" si="10"/>
        <v>0.21875</v>
      </c>
      <c r="K29" s="2">
        <f t="shared" si="11"/>
        <v>0.71875</v>
      </c>
      <c r="L29" s="2">
        <f t="shared" si="12"/>
        <v>0.28125</v>
      </c>
      <c r="M29" s="7">
        <f t="shared" ref="M29:M46" si="13">(F29-SUM(C29:E29))/F29</f>
        <v>0.21875</v>
      </c>
    </row>
    <row r="30" spans="1:13" x14ac:dyDescent="0.35">
      <c r="A30" s="1">
        <v>3</v>
      </c>
      <c r="B30" t="s">
        <v>16</v>
      </c>
      <c r="C30" s="1">
        <v>1</v>
      </c>
      <c r="D30" s="1">
        <v>1</v>
      </c>
      <c r="E30" s="1">
        <v>0</v>
      </c>
      <c r="F30" s="1">
        <v>2</v>
      </c>
      <c r="G30" s="2">
        <f t="shared" si="7"/>
        <v>0.5</v>
      </c>
      <c r="H30" s="2">
        <f t="shared" si="8"/>
        <v>0.5</v>
      </c>
      <c r="I30" s="2">
        <f t="shared" si="9"/>
        <v>0</v>
      </c>
      <c r="J30" s="2">
        <f t="shared" si="10"/>
        <v>0</v>
      </c>
      <c r="K30" s="2">
        <f t="shared" si="11"/>
        <v>0</v>
      </c>
      <c r="L30" s="2">
        <f t="shared" si="12"/>
        <v>1</v>
      </c>
      <c r="M30" s="7">
        <f t="shared" si="13"/>
        <v>0</v>
      </c>
    </row>
    <row r="31" spans="1:13" x14ac:dyDescent="0.35">
      <c r="A31" s="1">
        <v>4</v>
      </c>
      <c r="B31" t="s">
        <v>17</v>
      </c>
      <c r="C31" s="1">
        <v>0</v>
      </c>
      <c r="D31" s="1">
        <v>1</v>
      </c>
      <c r="E31" s="1">
        <v>5</v>
      </c>
      <c r="F31" s="1">
        <v>8</v>
      </c>
      <c r="G31" s="2">
        <f t="shared" si="7"/>
        <v>0</v>
      </c>
      <c r="H31" s="2">
        <f t="shared" si="8"/>
        <v>0.125</v>
      </c>
      <c r="I31" s="2">
        <f t="shared" si="9"/>
        <v>0.625</v>
      </c>
      <c r="J31" s="2">
        <f t="shared" si="10"/>
        <v>0.25</v>
      </c>
      <c r="K31" s="2">
        <f t="shared" si="11"/>
        <v>0.625</v>
      </c>
      <c r="L31" s="2">
        <f t="shared" si="12"/>
        <v>0.375</v>
      </c>
      <c r="M31" s="7">
        <f t="shared" si="13"/>
        <v>0.25</v>
      </c>
    </row>
    <row r="32" spans="1:13" x14ac:dyDescent="0.35">
      <c r="A32" s="1">
        <v>5</v>
      </c>
      <c r="B32" t="s">
        <v>18</v>
      </c>
      <c r="C32" s="1">
        <v>0</v>
      </c>
      <c r="D32" s="1">
        <v>5</v>
      </c>
      <c r="E32" s="1">
        <v>7</v>
      </c>
      <c r="F32" s="1">
        <v>14</v>
      </c>
      <c r="G32" s="2">
        <f t="shared" si="7"/>
        <v>0</v>
      </c>
      <c r="H32" s="2">
        <f t="shared" si="8"/>
        <v>0.35714285714285715</v>
      </c>
      <c r="I32" s="2">
        <f t="shared" si="9"/>
        <v>0.5</v>
      </c>
      <c r="J32" s="2">
        <f t="shared" si="10"/>
        <v>0.14285714285714285</v>
      </c>
      <c r="K32" s="2">
        <f t="shared" si="11"/>
        <v>0.5</v>
      </c>
      <c r="L32" s="2">
        <f t="shared" si="12"/>
        <v>0.5</v>
      </c>
      <c r="M32" s="7">
        <f t="shared" si="13"/>
        <v>0.14285714285714285</v>
      </c>
    </row>
    <row r="33" spans="1:13" x14ac:dyDescent="0.35">
      <c r="A33" s="1">
        <v>6</v>
      </c>
      <c r="B33" t="s">
        <v>19</v>
      </c>
      <c r="C33" s="1">
        <v>0</v>
      </c>
      <c r="D33" s="1">
        <v>0</v>
      </c>
      <c r="E33" s="1">
        <v>4</v>
      </c>
      <c r="F33" s="1">
        <v>6</v>
      </c>
      <c r="G33" s="2">
        <f t="shared" si="7"/>
        <v>0</v>
      </c>
      <c r="H33" s="2">
        <f t="shared" si="8"/>
        <v>0</v>
      </c>
      <c r="I33" s="2">
        <f t="shared" si="9"/>
        <v>0.66666666666666663</v>
      </c>
      <c r="J33" s="2">
        <f t="shared" si="10"/>
        <v>0.33333333333333331</v>
      </c>
      <c r="K33" s="2">
        <f t="shared" si="11"/>
        <v>0.66666666666666663</v>
      </c>
      <c r="L33" s="2">
        <f t="shared" si="12"/>
        <v>0.33333333333333331</v>
      </c>
      <c r="M33" s="7">
        <f t="shared" si="13"/>
        <v>0.33333333333333331</v>
      </c>
    </row>
    <row r="34" spans="1:13" x14ac:dyDescent="0.35">
      <c r="A34" s="1">
        <v>7</v>
      </c>
      <c r="B34" t="s">
        <v>20</v>
      </c>
      <c r="C34" s="1">
        <v>0</v>
      </c>
      <c r="D34" s="1">
        <v>0</v>
      </c>
      <c r="E34" s="1">
        <v>4</v>
      </c>
      <c r="F34" s="1">
        <v>6</v>
      </c>
      <c r="G34" s="2">
        <f t="shared" si="7"/>
        <v>0</v>
      </c>
      <c r="H34" s="2">
        <f t="shared" si="8"/>
        <v>0</v>
      </c>
      <c r="I34" s="2">
        <f t="shared" si="9"/>
        <v>0.66666666666666663</v>
      </c>
      <c r="J34" s="2">
        <f t="shared" si="10"/>
        <v>0.33333333333333331</v>
      </c>
      <c r="K34" s="2">
        <f t="shared" si="11"/>
        <v>0.66666666666666663</v>
      </c>
      <c r="L34" s="2">
        <f t="shared" si="12"/>
        <v>0.33333333333333331</v>
      </c>
      <c r="M34" s="7">
        <f t="shared" si="13"/>
        <v>0.33333333333333331</v>
      </c>
    </row>
    <row r="35" spans="1:13" x14ac:dyDescent="0.35">
      <c r="A35" s="1">
        <v>8</v>
      </c>
      <c r="B35" t="s">
        <v>21</v>
      </c>
      <c r="C35" s="1">
        <v>1</v>
      </c>
      <c r="D35" s="1">
        <v>0</v>
      </c>
      <c r="E35" s="1">
        <v>23</v>
      </c>
      <c r="F35" s="1">
        <v>32</v>
      </c>
      <c r="G35" s="2">
        <f t="shared" si="7"/>
        <v>3.125E-2</v>
      </c>
      <c r="H35" s="2">
        <f t="shared" si="8"/>
        <v>0</v>
      </c>
      <c r="I35" s="2">
        <f t="shared" si="9"/>
        <v>0.71875</v>
      </c>
      <c r="J35" s="2">
        <f t="shared" si="10"/>
        <v>0.25</v>
      </c>
      <c r="K35" s="2">
        <f t="shared" si="11"/>
        <v>0.71875</v>
      </c>
      <c r="L35" s="2">
        <f t="shared" si="12"/>
        <v>0.28125</v>
      </c>
      <c r="M35" s="7">
        <f t="shared" si="13"/>
        <v>0.25</v>
      </c>
    </row>
    <row r="36" spans="1:13" x14ac:dyDescent="0.35">
      <c r="A36" s="1">
        <v>9</v>
      </c>
      <c r="B36" t="s">
        <v>22</v>
      </c>
      <c r="C36" s="1">
        <v>0</v>
      </c>
      <c r="D36" s="1">
        <v>3</v>
      </c>
      <c r="E36" s="1">
        <v>8</v>
      </c>
      <c r="F36" s="1">
        <v>16</v>
      </c>
      <c r="G36" s="2">
        <f t="shared" si="7"/>
        <v>0</v>
      </c>
      <c r="H36" s="2">
        <f t="shared" si="8"/>
        <v>0.1875</v>
      </c>
      <c r="I36" s="2">
        <f t="shared" si="9"/>
        <v>0.5</v>
      </c>
      <c r="J36" s="2">
        <f t="shared" si="10"/>
        <v>0.3125</v>
      </c>
      <c r="K36" s="2">
        <f t="shared" si="11"/>
        <v>0.5</v>
      </c>
      <c r="L36" s="2">
        <f t="shared" si="12"/>
        <v>0.5</v>
      </c>
      <c r="M36" s="7">
        <f t="shared" si="13"/>
        <v>0.3125</v>
      </c>
    </row>
    <row r="37" spans="1:13" x14ac:dyDescent="0.35">
      <c r="A37" s="1">
        <v>10</v>
      </c>
      <c r="B37" t="s">
        <v>23</v>
      </c>
      <c r="C37" s="1">
        <v>0</v>
      </c>
      <c r="D37" s="1">
        <v>2</v>
      </c>
      <c r="E37" s="1">
        <v>22</v>
      </c>
      <c r="F37" s="1">
        <v>32</v>
      </c>
      <c r="G37" s="2">
        <f t="shared" si="7"/>
        <v>0</v>
      </c>
      <c r="H37" s="2">
        <f t="shared" si="8"/>
        <v>6.25E-2</v>
      </c>
      <c r="I37" s="2">
        <f t="shared" si="9"/>
        <v>0.6875</v>
      </c>
      <c r="J37" s="2">
        <f t="shared" si="10"/>
        <v>0.25</v>
      </c>
      <c r="K37" s="2">
        <f t="shared" si="11"/>
        <v>0.6875</v>
      </c>
      <c r="L37" s="2">
        <f t="shared" si="12"/>
        <v>0.3125</v>
      </c>
      <c r="M37" s="7">
        <f t="shared" si="13"/>
        <v>0.25</v>
      </c>
    </row>
    <row r="38" spans="1:13" x14ac:dyDescent="0.35">
      <c r="A38" s="1">
        <v>11</v>
      </c>
      <c r="B38" t="s">
        <v>24</v>
      </c>
      <c r="C38" s="1">
        <v>1</v>
      </c>
      <c r="D38" s="1">
        <v>1</v>
      </c>
      <c r="E38" s="1">
        <v>24</v>
      </c>
      <c r="F38" s="1">
        <v>29</v>
      </c>
      <c r="G38" s="2">
        <f t="shared" si="7"/>
        <v>3.4482758620689655E-2</v>
      </c>
      <c r="H38" s="2">
        <f t="shared" si="8"/>
        <v>3.4482758620689655E-2</v>
      </c>
      <c r="I38" s="2">
        <f t="shared" si="9"/>
        <v>0.82758620689655171</v>
      </c>
      <c r="J38" s="2">
        <f t="shared" si="10"/>
        <v>0.10344827586206896</v>
      </c>
      <c r="K38" s="2">
        <f t="shared" si="11"/>
        <v>0.82758620689655171</v>
      </c>
      <c r="L38" s="2">
        <f t="shared" si="12"/>
        <v>0.17241379310344829</v>
      </c>
      <c r="M38" s="7">
        <f t="shared" si="13"/>
        <v>0.10344827586206896</v>
      </c>
    </row>
    <row r="39" spans="1:13" x14ac:dyDescent="0.35">
      <c r="A39" s="1">
        <v>12</v>
      </c>
      <c r="B39" t="s">
        <v>25</v>
      </c>
      <c r="C39" s="1">
        <v>0</v>
      </c>
      <c r="D39" s="1">
        <v>0</v>
      </c>
      <c r="E39" s="1">
        <v>1</v>
      </c>
      <c r="F39" s="1">
        <v>1</v>
      </c>
      <c r="G39" s="2">
        <f t="shared" si="7"/>
        <v>0</v>
      </c>
      <c r="H39" s="2">
        <f t="shared" si="8"/>
        <v>0</v>
      </c>
      <c r="I39" s="2">
        <f t="shared" si="9"/>
        <v>1</v>
      </c>
      <c r="J39" s="2">
        <f t="shared" si="10"/>
        <v>0</v>
      </c>
      <c r="K39" s="2">
        <f t="shared" si="11"/>
        <v>1</v>
      </c>
      <c r="L39" s="2">
        <f t="shared" si="12"/>
        <v>0</v>
      </c>
      <c r="M39" s="7">
        <f t="shared" si="13"/>
        <v>0</v>
      </c>
    </row>
    <row r="40" spans="1:13" x14ac:dyDescent="0.35">
      <c r="A40" s="1">
        <v>13</v>
      </c>
      <c r="B40" t="s">
        <v>26</v>
      </c>
      <c r="C40" s="1">
        <v>0</v>
      </c>
      <c r="D40" s="1">
        <v>1</v>
      </c>
      <c r="E40" s="1">
        <v>0</v>
      </c>
      <c r="F40" s="1">
        <v>1</v>
      </c>
      <c r="G40" s="2">
        <f t="shared" si="7"/>
        <v>0</v>
      </c>
      <c r="H40" s="2">
        <f t="shared" si="8"/>
        <v>1</v>
      </c>
      <c r="I40" s="2">
        <f t="shared" si="9"/>
        <v>0</v>
      </c>
      <c r="J40" s="2">
        <f t="shared" si="10"/>
        <v>0</v>
      </c>
      <c r="K40" s="2">
        <f t="shared" si="11"/>
        <v>0</v>
      </c>
      <c r="L40" s="2">
        <f t="shared" si="12"/>
        <v>1</v>
      </c>
      <c r="M40" s="7">
        <f t="shared" si="13"/>
        <v>0</v>
      </c>
    </row>
    <row r="41" spans="1:13" x14ac:dyDescent="0.35">
      <c r="A41" s="1">
        <v>14</v>
      </c>
      <c r="B41" t="s">
        <v>27</v>
      </c>
      <c r="C41" s="1">
        <v>0</v>
      </c>
      <c r="D41" s="1">
        <v>0</v>
      </c>
      <c r="E41" s="1">
        <v>4</v>
      </c>
      <c r="F41" s="1">
        <v>4</v>
      </c>
      <c r="G41" s="2">
        <f t="shared" si="7"/>
        <v>0</v>
      </c>
      <c r="H41" s="2">
        <f t="shared" si="8"/>
        <v>0</v>
      </c>
      <c r="I41" s="2">
        <f t="shared" si="9"/>
        <v>1</v>
      </c>
      <c r="J41" s="2">
        <f t="shared" si="10"/>
        <v>0</v>
      </c>
      <c r="K41" s="2">
        <f t="shared" si="11"/>
        <v>1</v>
      </c>
      <c r="L41" s="2">
        <f t="shared" si="12"/>
        <v>0</v>
      </c>
      <c r="M41" s="7">
        <f t="shared" si="13"/>
        <v>0</v>
      </c>
    </row>
    <row r="42" spans="1:13" x14ac:dyDescent="0.35">
      <c r="A42" s="1">
        <v>15</v>
      </c>
      <c r="B42" t="s">
        <v>28</v>
      </c>
      <c r="C42" s="1">
        <v>0</v>
      </c>
      <c r="D42" s="1">
        <v>0</v>
      </c>
      <c r="E42" s="1">
        <v>1</v>
      </c>
      <c r="F42" s="1">
        <v>2</v>
      </c>
      <c r="G42" s="2">
        <f t="shared" si="7"/>
        <v>0</v>
      </c>
      <c r="H42" s="2">
        <f t="shared" si="8"/>
        <v>0</v>
      </c>
      <c r="I42" s="2">
        <f t="shared" si="9"/>
        <v>0.5</v>
      </c>
      <c r="J42" s="2">
        <f t="shared" si="10"/>
        <v>0.5</v>
      </c>
      <c r="K42" s="2">
        <f t="shared" si="11"/>
        <v>0.5</v>
      </c>
      <c r="L42" s="2">
        <f t="shared" si="12"/>
        <v>0.5</v>
      </c>
      <c r="M42" s="7">
        <f t="shared" si="13"/>
        <v>0.5</v>
      </c>
    </row>
    <row r="43" spans="1:13" x14ac:dyDescent="0.35">
      <c r="A43" s="1">
        <v>16</v>
      </c>
      <c r="B43" t="s">
        <v>29</v>
      </c>
      <c r="C43" s="1">
        <v>0</v>
      </c>
      <c r="D43" s="1">
        <v>2</v>
      </c>
      <c r="E43" s="1">
        <v>6</v>
      </c>
      <c r="F43" s="1">
        <v>10</v>
      </c>
      <c r="G43" s="2">
        <f t="shared" si="7"/>
        <v>0</v>
      </c>
      <c r="H43" s="2">
        <f t="shared" si="8"/>
        <v>0.2</v>
      </c>
      <c r="I43" s="2">
        <f t="shared" si="9"/>
        <v>0.6</v>
      </c>
      <c r="J43" s="2">
        <f t="shared" si="10"/>
        <v>0.2</v>
      </c>
      <c r="K43" s="2">
        <f t="shared" si="11"/>
        <v>0.6</v>
      </c>
      <c r="L43" s="2">
        <f t="shared" si="12"/>
        <v>0.4</v>
      </c>
      <c r="M43" s="7">
        <f t="shared" si="13"/>
        <v>0.2</v>
      </c>
    </row>
    <row r="44" spans="1:13" x14ac:dyDescent="0.35">
      <c r="A44" s="1">
        <v>17</v>
      </c>
      <c r="B44" t="s">
        <v>30</v>
      </c>
      <c r="C44" s="1">
        <v>0</v>
      </c>
      <c r="D44" s="1">
        <v>0</v>
      </c>
      <c r="E44" s="1">
        <v>1</v>
      </c>
      <c r="F44" s="1">
        <v>1</v>
      </c>
      <c r="G44" s="2">
        <f t="shared" si="7"/>
        <v>0</v>
      </c>
      <c r="H44" s="2">
        <f t="shared" si="8"/>
        <v>0</v>
      </c>
      <c r="I44" s="2">
        <f t="shared" si="9"/>
        <v>1</v>
      </c>
      <c r="J44" s="2">
        <f t="shared" si="10"/>
        <v>0</v>
      </c>
      <c r="K44" s="2">
        <f t="shared" si="11"/>
        <v>1</v>
      </c>
      <c r="L44" s="2">
        <f t="shared" si="12"/>
        <v>0</v>
      </c>
      <c r="M44" s="7">
        <f t="shared" si="13"/>
        <v>0</v>
      </c>
    </row>
    <row r="45" spans="1:13" x14ac:dyDescent="0.35">
      <c r="A45" s="1">
        <v>18</v>
      </c>
      <c r="B45" t="s">
        <v>31</v>
      </c>
      <c r="C45" s="1">
        <v>2</v>
      </c>
      <c r="D45" s="1">
        <v>3</v>
      </c>
      <c r="E45" s="1">
        <v>11</v>
      </c>
      <c r="F45" s="1">
        <v>19</v>
      </c>
      <c r="G45" s="2">
        <f t="shared" si="7"/>
        <v>0.10526315789473684</v>
      </c>
      <c r="H45" s="2">
        <f t="shared" si="8"/>
        <v>0.15789473684210525</v>
      </c>
      <c r="I45" s="2">
        <f t="shared" si="9"/>
        <v>0.57894736842105265</v>
      </c>
      <c r="J45" s="2">
        <f t="shared" si="10"/>
        <v>0.15789473684210525</v>
      </c>
      <c r="K45" s="2">
        <f t="shared" si="11"/>
        <v>0.57894736842105265</v>
      </c>
      <c r="L45" s="2">
        <f t="shared" si="12"/>
        <v>0.42105263157894735</v>
      </c>
      <c r="M45" s="7">
        <f t="shared" si="13"/>
        <v>0.15789473684210525</v>
      </c>
    </row>
    <row r="46" spans="1:13" x14ac:dyDescent="0.35">
      <c r="A46" s="1">
        <v>19</v>
      </c>
      <c r="B46" t="s">
        <v>32</v>
      </c>
      <c r="C46" s="1">
        <v>0</v>
      </c>
      <c r="D46" s="1">
        <v>0</v>
      </c>
      <c r="E46" s="1">
        <v>1</v>
      </c>
      <c r="F46" s="1">
        <v>1</v>
      </c>
      <c r="G46" s="2">
        <f t="shared" si="7"/>
        <v>0</v>
      </c>
      <c r="H46" s="2">
        <f t="shared" si="8"/>
        <v>0</v>
      </c>
      <c r="I46" s="2">
        <f t="shared" si="9"/>
        <v>1</v>
      </c>
      <c r="J46" s="2">
        <f t="shared" si="10"/>
        <v>0</v>
      </c>
      <c r="K46" s="2">
        <f t="shared" si="11"/>
        <v>1</v>
      </c>
      <c r="L46" s="2">
        <f t="shared" si="12"/>
        <v>0</v>
      </c>
      <c r="M46" s="7">
        <f t="shared" si="13"/>
        <v>0</v>
      </c>
    </row>
    <row r="49" spans="1:13" x14ac:dyDescent="0.35">
      <c r="B49" s="3" t="s">
        <v>34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x14ac:dyDescent="0.35">
      <c r="B50" s="1"/>
      <c r="C50" s="4" t="s">
        <v>1</v>
      </c>
      <c r="D50" s="4"/>
      <c r="E50" s="4"/>
      <c r="F50" s="4"/>
      <c r="G50" s="4" t="s">
        <v>2</v>
      </c>
      <c r="H50" s="4"/>
      <c r="I50" s="4"/>
      <c r="J50" s="4"/>
    </row>
    <row r="51" spans="1:13" x14ac:dyDescent="0.35">
      <c r="B51" t="s">
        <v>3</v>
      </c>
      <c r="C51" s="1" t="s">
        <v>4</v>
      </c>
      <c r="D51" s="1" t="s">
        <v>5</v>
      </c>
      <c r="E51" s="1" t="s">
        <v>6</v>
      </c>
      <c r="F51" s="1" t="s">
        <v>7</v>
      </c>
      <c r="G51" s="1" t="s">
        <v>8</v>
      </c>
      <c r="H51" s="1" t="s">
        <v>9</v>
      </c>
      <c r="I51" s="1" t="s">
        <v>10</v>
      </c>
      <c r="J51" s="1" t="s">
        <v>11</v>
      </c>
      <c r="K51" s="1" t="s">
        <v>12</v>
      </c>
      <c r="L51" s="1" t="s">
        <v>13</v>
      </c>
      <c r="M51" s="1" t="s">
        <v>35</v>
      </c>
    </row>
    <row r="52" spans="1:13" x14ac:dyDescent="0.35">
      <c r="A52" s="1">
        <v>1</v>
      </c>
      <c r="B52" t="s">
        <v>14</v>
      </c>
      <c r="C52" s="1">
        <v>0</v>
      </c>
      <c r="D52" s="1">
        <v>0</v>
      </c>
      <c r="E52" s="1">
        <v>2</v>
      </c>
      <c r="F52" s="1">
        <v>2</v>
      </c>
      <c r="G52" s="2">
        <f t="shared" ref="G52:G65" si="14">C52/F52</f>
        <v>0</v>
      </c>
      <c r="H52" s="2">
        <f t="shared" ref="H52:H65" si="15">D52/F52</f>
        <v>0</v>
      </c>
      <c r="I52" s="2">
        <f t="shared" ref="I52:I65" si="16">E52/F52</f>
        <v>1</v>
      </c>
      <c r="J52" s="2">
        <f t="shared" ref="J52:J65" si="17">(F52-SUM(C52:E52))/F52</f>
        <v>0</v>
      </c>
      <c r="K52" s="2">
        <f t="shared" ref="K52:K65" si="18">E52/F52</f>
        <v>1</v>
      </c>
      <c r="L52" s="2">
        <f t="shared" ref="L52:L65" si="19">(F52-E52)/F52</f>
        <v>0</v>
      </c>
      <c r="M52" s="7">
        <f>(F52-SUM(C52:E52))/F52</f>
        <v>0</v>
      </c>
    </row>
    <row r="53" spans="1:13" x14ac:dyDescent="0.35">
      <c r="A53" s="1">
        <v>2</v>
      </c>
      <c r="B53" t="s">
        <v>15</v>
      </c>
      <c r="C53" s="1">
        <v>0</v>
      </c>
      <c r="D53" s="1">
        <v>0</v>
      </c>
      <c r="E53" s="1">
        <v>3</v>
      </c>
      <c r="F53" s="1">
        <v>4</v>
      </c>
      <c r="G53" s="2">
        <f t="shared" si="14"/>
        <v>0</v>
      </c>
      <c r="H53" s="2">
        <f t="shared" si="15"/>
        <v>0</v>
      </c>
      <c r="I53" s="2">
        <f t="shared" si="16"/>
        <v>0.75</v>
      </c>
      <c r="J53" s="2">
        <f t="shared" si="17"/>
        <v>0.25</v>
      </c>
      <c r="K53" s="2">
        <f t="shared" si="18"/>
        <v>0.75</v>
      </c>
      <c r="L53" s="2">
        <f t="shared" si="19"/>
        <v>0.25</v>
      </c>
      <c r="M53" s="7">
        <f t="shared" ref="M53:M70" si="20">(F53-SUM(C53:E53))/F53</f>
        <v>0.25</v>
      </c>
    </row>
    <row r="54" spans="1:13" x14ac:dyDescent="0.35">
      <c r="A54" s="1">
        <v>3</v>
      </c>
      <c r="B54" t="s">
        <v>19</v>
      </c>
      <c r="C54" s="1">
        <v>0</v>
      </c>
      <c r="D54" s="1">
        <v>0</v>
      </c>
      <c r="E54" s="1">
        <v>1</v>
      </c>
      <c r="F54" s="1">
        <v>1</v>
      </c>
      <c r="G54" s="2">
        <f t="shared" si="14"/>
        <v>0</v>
      </c>
      <c r="H54" s="2">
        <f t="shared" si="15"/>
        <v>0</v>
      </c>
      <c r="I54" s="2">
        <f t="shared" si="16"/>
        <v>1</v>
      </c>
      <c r="J54" s="2">
        <f t="shared" si="17"/>
        <v>0</v>
      </c>
      <c r="K54" s="2">
        <f t="shared" si="18"/>
        <v>1</v>
      </c>
      <c r="L54" s="2">
        <f t="shared" si="19"/>
        <v>0</v>
      </c>
      <c r="M54" s="7">
        <f t="shared" si="20"/>
        <v>0</v>
      </c>
    </row>
    <row r="55" spans="1:13" x14ac:dyDescent="0.35">
      <c r="A55" s="1">
        <v>4</v>
      </c>
      <c r="B55" t="s">
        <v>20</v>
      </c>
      <c r="C55" s="1">
        <v>0</v>
      </c>
      <c r="D55" s="1">
        <v>0</v>
      </c>
      <c r="E55" s="1">
        <v>1</v>
      </c>
      <c r="F55" s="1">
        <v>1</v>
      </c>
      <c r="G55" s="2">
        <f t="shared" si="14"/>
        <v>0</v>
      </c>
      <c r="H55" s="2">
        <f t="shared" si="15"/>
        <v>0</v>
      </c>
      <c r="I55" s="2">
        <f t="shared" si="16"/>
        <v>1</v>
      </c>
      <c r="J55" s="2">
        <f t="shared" si="17"/>
        <v>0</v>
      </c>
      <c r="K55" s="2">
        <f t="shared" si="18"/>
        <v>1</v>
      </c>
      <c r="L55" s="2">
        <f t="shared" si="19"/>
        <v>0</v>
      </c>
      <c r="M55" s="7">
        <f t="shared" si="20"/>
        <v>0</v>
      </c>
    </row>
    <row r="56" spans="1:13" x14ac:dyDescent="0.35">
      <c r="A56" s="1">
        <v>5</v>
      </c>
      <c r="B56" t="s">
        <v>21</v>
      </c>
      <c r="C56" s="1">
        <v>0</v>
      </c>
      <c r="D56" s="1">
        <v>0</v>
      </c>
      <c r="E56" s="1">
        <v>4</v>
      </c>
      <c r="F56" s="1">
        <v>5</v>
      </c>
      <c r="G56" s="2">
        <f t="shared" si="14"/>
        <v>0</v>
      </c>
      <c r="H56" s="2">
        <f t="shared" si="15"/>
        <v>0</v>
      </c>
      <c r="I56" s="2">
        <f t="shared" si="16"/>
        <v>0.8</v>
      </c>
      <c r="J56" s="2">
        <f t="shared" si="17"/>
        <v>0.2</v>
      </c>
      <c r="K56" s="2">
        <f t="shared" si="18"/>
        <v>0.8</v>
      </c>
      <c r="L56" s="2">
        <f t="shared" si="19"/>
        <v>0.2</v>
      </c>
      <c r="M56" s="7">
        <f t="shared" si="20"/>
        <v>0.2</v>
      </c>
    </row>
    <row r="57" spans="1:13" x14ac:dyDescent="0.35">
      <c r="A57" s="1">
        <v>6</v>
      </c>
      <c r="B57" t="s">
        <v>22</v>
      </c>
      <c r="C57" s="1">
        <v>0</v>
      </c>
      <c r="D57" s="1">
        <v>0</v>
      </c>
      <c r="E57" s="1">
        <v>1</v>
      </c>
      <c r="F57" s="1">
        <v>1</v>
      </c>
      <c r="G57" s="2">
        <f t="shared" si="14"/>
        <v>0</v>
      </c>
      <c r="H57" s="2">
        <f t="shared" si="15"/>
        <v>0</v>
      </c>
      <c r="I57" s="2">
        <f t="shared" si="16"/>
        <v>1</v>
      </c>
      <c r="J57" s="2">
        <f t="shared" si="17"/>
        <v>0</v>
      </c>
      <c r="K57" s="2">
        <f t="shared" si="18"/>
        <v>1</v>
      </c>
      <c r="L57" s="2">
        <f t="shared" si="19"/>
        <v>0</v>
      </c>
      <c r="M57" s="7">
        <f t="shared" si="20"/>
        <v>0</v>
      </c>
    </row>
    <row r="58" spans="1:13" x14ac:dyDescent="0.35">
      <c r="A58" s="1">
        <v>7</v>
      </c>
      <c r="B58" t="s">
        <v>23</v>
      </c>
      <c r="C58" s="1">
        <v>0</v>
      </c>
      <c r="D58" s="1">
        <v>0</v>
      </c>
      <c r="E58" s="1">
        <v>5</v>
      </c>
      <c r="F58" s="1">
        <v>5</v>
      </c>
      <c r="G58" s="2">
        <f t="shared" si="14"/>
        <v>0</v>
      </c>
      <c r="H58" s="2">
        <f t="shared" si="15"/>
        <v>0</v>
      </c>
      <c r="I58" s="2">
        <f t="shared" si="16"/>
        <v>1</v>
      </c>
      <c r="J58" s="2">
        <f t="shared" si="17"/>
        <v>0</v>
      </c>
      <c r="K58" s="2">
        <f t="shared" si="18"/>
        <v>1</v>
      </c>
      <c r="L58" s="2">
        <f t="shared" si="19"/>
        <v>0</v>
      </c>
      <c r="M58" s="7">
        <f t="shared" si="20"/>
        <v>0</v>
      </c>
    </row>
    <row r="59" spans="1:13" x14ac:dyDescent="0.35">
      <c r="A59" s="1">
        <v>8</v>
      </c>
      <c r="B59" t="s">
        <v>24</v>
      </c>
      <c r="C59" s="1">
        <v>0</v>
      </c>
      <c r="D59" s="1">
        <v>0</v>
      </c>
      <c r="E59" s="1">
        <v>3</v>
      </c>
      <c r="F59" s="1">
        <v>3</v>
      </c>
      <c r="G59" s="2">
        <f t="shared" si="14"/>
        <v>0</v>
      </c>
      <c r="H59" s="2">
        <f t="shared" si="15"/>
        <v>0</v>
      </c>
      <c r="I59" s="2">
        <f t="shared" si="16"/>
        <v>1</v>
      </c>
      <c r="J59" s="2">
        <f t="shared" si="17"/>
        <v>0</v>
      </c>
      <c r="K59" s="2">
        <f t="shared" si="18"/>
        <v>1</v>
      </c>
      <c r="L59" s="2">
        <f t="shared" si="19"/>
        <v>0</v>
      </c>
      <c r="M59" s="7">
        <f t="shared" si="20"/>
        <v>0</v>
      </c>
    </row>
    <row r="60" spans="1:13" x14ac:dyDescent="0.35">
      <c r="A60" s="1">
        <v>9</v>
      </c>
      <c r="B60" t="s">
        <v>27</v>
      </c>
      <c r="C60" s="1">
        <v>0</v>
      </c>
      <c r="D60" s="1">
        <v>0</v>
      </c>
      <c r="E60" s="1">
        <v>1</v>
      </c>
      <c r="F60" s="1">
        <v>1</v>
      </c>
      <c r="G60" s="2">
        <f t="shared" si="14"/>
        <v>0</v>
      </c>
      <c r="H60" s="2">
        <f t="shared" si="15"/>
        <v>0</v>
      </c>
      <c r="I60" s="2">
        <f t="shared" si="16"/>
        <v>1</v>
      </c>
      <c r="J60" s="2">
        <f t="shared" si="17"/>
        <v>0</v>
      </c>
      <c r="K60" s="2">
        <f t="shared" si="18"/>
        <v>1</v>
      </c>
      <c r="L60" s="2">
        <f t="shared" si="19"/>
        <v>0</v>
      </c>
      <c r="M60" s="7">
        <f t="shared" si="20"/>
        <v>0</v>
      </c>
    </row>
    <row r="61" spans="1:13" x14ac:dyDescent="0.35">
      <c r="A61" s="1">
        <v>10</v>
      </c>
      <c r="B61" t="s">
        <v>28</v>
      </c>
      <c r="C61" s="1">
        <v>0</v>
      </c>
      <c r="D61" s="1">
        <v>0</v>
      </c>
      <c r="E61" s="1">
        <v>1</v>
      </c>
      <c r="F61" s="1">
        <v>1</v>
      </c>
      <c r="G61" s="2">
        <f t="shared" si="14"/>
        <v>0</v>
      </c>
      <c r="H61" s="2">
        <f t="shared" si="15"/>
        <v>0</v>
      </c>
      <c r="I61" s="2">
        <f t="shared" si="16"/>
        <v>1</v>
      </c>
      <c r="J61" s="2">
        <f t="shared" si="17"/>
        <v>0</v>
      </c>
      <c r="K61" s="2">
        <f t="shared" si="18"/>
        <v>1</v>
      </c>
      <c r="L61" s="2">
        <f t="shared" si="19"/>
        <v>0</v>
      </c>
      <c r="M61" s="7">
        <f t="shared" si="20"/>
        <v>0</v>
      </c>
    </row>
    <row r="62" spans="1:13" x14ac:dyDescent="0.35">
      <c r="A62" s="1">
        <v>11</v>
      </c>
      <c r="B62" t="s">
        <v>29</v>
      </c>
      <c r="C62" s="1">
        <v>0</v>
      </c>
      <c r="D62" s="1">
        <v>0</v>
      </c>
      <c r="E62" s="1">
        <v>1</v>
      </c>
      <c r="F62" s="1">
        <v>1</v>
      </c>
      <c r="G62" s="2">
        <f t="shared" si="14"/>
        <v>0</v>
      </c>
      <c r="H62" s="2">
        <f t="shared" si="15"/>
        <v>0</v>
      </c>
      <c r="I62" s="2">
        <f t="shared" si="16"/>
        <v>1</v>
      </c>
      <c r="J62" s="2">
        <f t="shared" si="17"/>
        <v>0</v>
      </c>
      <c r="K62" s="2">
        <f t="shared" si="18"/>
        <v>1</v>
      </c>
      <c r="L62" s="2">
        <f t="shared" si="19"/>
        <v>0</v>
      </c>
      <c r="M62" s="7">
        <f t="shared" si="20"/>
        <v>0</v>
      </c>
    </row>
    <row r="63" spans="1:13" x14ac:dyDescent="0.35">
      <c r="A63" s="1">
        <v>12</v>
      </c>
      <c r="B63" t="s">
        <v>30</v>
      </c>
      <c r="C63" s="1">
        <v>0</v>
      </c>
      <c r="D63" s="1">
        <v>0</v>
      </c>
      <c r="E63" s="1">
        <v>1</v>
      </c>
      <c r="F63" s="1">
        <v>1</v>
      </c>
      <c r="G63" s="2">
        <f t="shared" si="14"/>
        <v>0</v>
      </c>
      <c r="H63" s="2">
        <f t="shared" si="15"/>
        <v>0</v>
      </c>
      <c r="I63" s="2">
        <f t="shared" si="16"/>
        <v>1</v>
      </c>
      <c r="J63" s="2">
        <f t="shared" si="17"/>
        <v>0</v>
      </c>
      <c r="K63" s="2">
        <f t="shared" si="18"/>
        <v>1</v>
      </c>
      <c r="L63" s="2">
        <f t="shared" si="19"/>
        <v>0</v>
      </c>
      <c r="M63" s="7">
        <f t="shared" si="20"/>
        <v>0</v>
      </c>
    </row>
    <row r="64" spans="1:13" x14ac:dyDescent="0.35">
      <c r="A64" s="1">
        <v>13</v>
      </c>
      <c r="B64" t="s">
        <v>31</v>
      </c>
      <c r="C64" s="1">
        <v>0</v>
      </c>
      <c r="D64" s="1">
        <v>0</v>
      </c>
      <c r="E64" s="1">
        <v>1</v>
      </c>
      <c r="F64" s="1">
        <v>1</v>
      </c>
      <c r="G64" s="2">
        <f t="shared" si="14"/>
        <v>0</v>
      </c>
      <c r="H64" s="2">
        <f t="shared" si="15"/>
        <v>0</v>
      </c>
      <c r="I64" s="2">
        <f t="shared" si="16"/>
        <v>1</v>
      </c>
      <c r="J64" s="2">
        <f t="shared" si="17"/>
        <v>0</v>
      </c>
      <c r="K64" s="2">
        <f t="shared" si="18"/>
        <v>1</v>
      </c>
      <c r="L64" s="2">
        <f t="shared" si="19"/>
        <v>0</v>
      </c>
      <c r="M64" s="7">
        <f t="shared" si="20"/>
        <v>0</v>
      </c>
    </row>
    <row r="65" spans="1:13" x14ac:dyDescent="0.35">
      <c r="A65" s="1">
        <v>14</v>
      </c>
      <c r="B65" t="s">
        <v>32</v>
      </c>
      <c r="C65" s="1">
        <v>0</v>
      </c>
      <c r="D65" s="1">
        <v>0</v>
      </c>
      <c r="E65" s="1">
        <v>1</v>
      </c>
      <c r="F65" s="1">
        <v>1</v>
      </c>
      <c r="G65" s="2">
        <f t="shared" si="14"/>
        <v>0</v>
      </c>
      <c r="H65" s="2">
        <f t="shared" si="15"/>
        <v>0</v>
      </c>
      <c r="I65" s="2">
        <f t="shared" si="16"/>
        <v>1</v>
      </c>
      <c r="J65" s="2">
        <f t="shared" si="17"/>
        <v>0</v>
      </c>
      <c r="K65" s="2">
        <f t="shared" si="18"/>
        <v>1</v>
      </c>
      <c r="L65" s="2">
        <f t="shared" si="19"/>
        <v>0</v>
      </c>
      <c r="M65" s="7">
        <f t="shared" si="20"/>
        <v>0</v>
      </c>
    </row>
    <row r="66" spans="1:13" x14ac:dyDescent="0.35">
      <c r="M66" s="7"/>
    </row>
    <row r="67" spans="1:13" x14ac:dyDescent="0.35">
      <c r="M67" s="7"/>
    </row>
    <row r="68" spans="1:13" x14ac:dyDescent="0.35">
      <c r="M68" s="7"/>
    </row>
    <row r="69" spans="1:13" x14ac:dyDescent="0.35">
      <c r="M69" s="7"/>
    </row>
    <row r="70" spans="1:13" x14ac:dyDescent="0.35">
      <c r="M70" s="7"/>
    </row>
    <row r="101" spans="2:12" s="1" customFormat="1" x14ac:dyDescent="0.35">
      <c r="B101" s="5" t="s">
        <v>34</v>
      </c>
      <c r="C101" s="5"/>
      <c r="D101" s="4"/>
      <c r="E101" s="4"/>
      <c r="K101"/>
      <c r="L101"/>
    </row>
  </sheetData>
  <mergeCells count="11">
    <mergeCell ref="B1:L1"/>
    <mergeCell ref="C2:F2"/>
    <mergeCell ref="G2:J2"/>
    <mergeCell ref="B25:L25"/>
    <mergeCell ref="C26:F26"/>
    <mergeCell ref="G26:J26"/>
    <mergeCell ref="B49:L49"/>
    <mergeCell ref="C50:F50"/>
    <mergeCell ref="G50:J50"/>
    <mergeCell ref="B101:C101"/>
    <mergeCell ref="D101:E101"/>
  </mergeCells>
  <conditionalFormatting sqref="F7:F9">
    <cfRule type="cellIs" dxfId="0" priority="3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Report22Jan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Madhura Mulimani</dc:creator>
  <cp:lastModifiedBy>Madhura Mulimani</cp:lastModifiedBy>
  <dcterms:created xsi:type="dcterms:W3CDTF">2025-01-22T18:36:25Z</dcterms:created>
  <dcterms:modified xsi:type="dcterms:W3CDTF">2025-01-24T04:28:57Z</dcterms:modified>
</cp:coreProperties>
</file>