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8" windowWidth="22980" windowHeight="9552" activeTab="2"/>
  </bookViews>
  <sheets>
    <sheet name="Mortgage Calculator" sheetId="1" r:id="rId1"/>
    <sheet name="Scenario Analysis- WAL" sheetId="3" r:id="rId2"/>
    <sheet name="Scenario Analysis- Cum Int Paid" sheetId="2" r:id="rId3"/>
  </sheets>
  <calcPr calcId="144525"/>
</workbook>
</file>

<file path=xl/calcChain.xml><?xml version="1.0" encoding="utf-8"?>
<calcChain xmlns="http://schemas.openxmlformats.org/spreadsheetml/2006/main">
  <c r="B10" i="1" l="1"/>
  <c r="A10" i="1"/>
  <c r="A11" i="1" s="1"/>
  <c r="A12" i="1" s="1"/>
  <c r="A13" i="1" s="1"/>
  <c r="G1" i="1"/>
  <c r="B1" i="1"/>
  <c r="D10" i="1" l="1"/>
  <c r="G10" i="1" s="1"/>
  <c r="C10" i="1"/>
  <c r="C11" i="1"/>
  <c r="C12" i="1"/>
  <c r="A14" i="1"/>
  <c r="C13" i="1"/>
  <c r="E10" i="1" l="1"/>
  <c r="A15" i="1"/>
  <c r="C14" i="1"/>
  <c r="F10" i="1" l="1"/>
  <c r="B11" i="1" s="1"/>
  <c r="D11" i="1" s="1"/>
  <c r="E11" i="1" s="1"/>
  <c r="Q10" i="1"/>
  <c r="A16" i="1"/>
  <c r="C15" i="1"/>
  <c r="F11" i="1" l="1"/>
  <c r="B12" i="1" s="1"/>
  <c r="D12" i="1" s="1"/>
  <c r="E12" i="1" s="1"/>
  <c r="Q11" i="1"/>
  <c r="G11" i="1"/>
  <c r="A17" i="1"/>
  <c r="C16" i="1"/>
  <c r="F12" i="1" l="1"/>
  <c r="B13" i="1" s="1"/>
  <c r="D13" i="1" s="1"/>
  <c r="E13" i="1" s="1"/>
  <c r="Q12" i="1"/>
  <c r="G12" i="1"/>
  <c r="A18" i="1"/>
  <c r="C17" i="1"/>
  <c r="G13" i="1" l="1"/>
  <c r="F13" i="1"/>
  <c r="B14" i="1" s="1"/>
  <c r="D14" i="1" s="1"/>
  <c r="E14" i="1" s="1"/>
  <c r="Q13" i="1"/>
  <c r="C18" i="1"/>
  <c r="A19" i="1"/>
  <c r="F14" i="1" l="1"/>
  <c r="B15" i="1" s="1"/>
  <c r="D15" i="1" s="1"/>
  <c r="E15" i="1" s="1"/>
  <c r="Q14" i="1"/>
  <c r="G14" i="1"/>
  <c r="A20" i="1"/>
  <c r="C19" i="1"/>
  <c r="G15" i="1" l="1"/>
  <c r="F15" i="1"/>
  <c r="B16" i="1" s="1"/>
  <c r="D16" i="1" s="1"/>
  <c r="E16" i="1" s="1"/>
  <c r="Q15" i="1"/>
  <c r="A21" i="1"/>
  <c r="C20" i="1"/>
  <c r="F16" i="1" l="1"/>
  <c r="B17" i="1" s="1"/>
  <c r="D17" i="1" s="1"/>
  <c r="E17" i="1" s="1"/>
  <c r="Q16" i="1"/>
  <c r="G16" i="1"/>
  <c r="A22" i="1"/>
  <c r="C21" i="1"/>
  <c r="G17" i="1" l="1"/>
  <c r="F17" i="1"/>
  <c r="B18" i="1" s="1"/>
  <c r="D18" i="1" s="1"/>
  <c r="E18" i="1" s="1"/>
  <c r="Q17" i="1"/>
  <c r="A23" i="1"/>
  <c r="C22" i="1"/>
  <c r="F18" i="1" l="1"/>
  <c r="B19" i="1" s="1"/>
  <c r="D19" i="1" s="1"/>
  <c r="E19" i="1" s="1"/>
  <c r="Q18" i="1"/>
  <c r="G18" i="1"/>
  <c r="A24" i="1"/>
  <c r="C23" i="1"/>
  <c r="F19" i="1" l="1"/>
  <c r="B20" i="1" s="1"/>
  <c r="D20" i="1" s="1"/>
  <c r="E20" i="1" s="1"/>
  <c r="Q19" i="1"/>
  <c r="G19" i="1"/>
  <c r="A25" i="1"/>
  <c r="C24" i="1"/>
  <c r="G20" i="1" l="1"/>
  <c r="F20" i="1"/>
  <c r="B21" i="1" s="1"/>
  <c r="D21" i="1" s="1"/>
  <c r="E21" i="1" s="1"/>
  <c r="Q20" i="1"/>
  <c r="A26" i="1"/>
  <c r="C25" i="1"/>
  <c r="F21" i="1" l="1"/>
  <c r="B22" i="1" s="1"/>
  <c r="D22" i="1" s="1"/>
  <c r="Q21" i="1"/>
  <c r="G21" i="1"/>
  <c r="A27" i="1"/>
  <c r="C26" i="1"/>
  <c r="G22" i="1" l="1"/>
  <c r="E22" i="1"/>
  <c r="A28" i="1"/>
  <c r="C27" i="1"/>
  <c r="F22" i="1" l="1"/>
  <c r="B23" i="1" s="1"/>
  <c r="D23" i="1" s="1"/>
  <c r="Q22" i="1"/>
  <c r="A29" i="1"/>
  <c r="C28" i="1"/>
  <c r="G23" i="1" l="1"/>
  <c r="E23" i="1"/>
  <c r="A30" i="1"/>
  <c r="C29" i="1"/>
  <c r="F23" i="1" l="1"/>
  <c r="B24" i="1" s="1"/>
  <c r="D24" i="1" s="1"/>
  <c r="E24" i="1" s="1"/>
  <c r="Q23" i="1"/>
  <c r="A31" i="1"/>
  <c r="C30" i="1"/>
  <c r="G24" i="1" l="1"/>
  <c r="F24" i="1"/>
  <c r="B25" i="1" s="1"/>
  <c r="D25" i="1" s="1"/>
  <c r="E25" i="1" s="1"/>
  <c r="Q24" i="1"/>
  <c r="A32" i="1"/>
  <c r="C31" i="1"/>
  <c r="G25" i="1" l="1"/>
  <c r="F25" i="1"/>
  <c r="B26" i="1" s="1"/>
  <c r="D26" i="1" s="1"/>
  <c r="E26" i="1" s="1"/>
  <c r="Q25" i="1"/>
  <c r="A33" i="1"/>
  <c r="C32" i="1"/>
  <c r="F26" i="1" l="1"/>
  <c r="B27" i="1" s="1"/>
  <c r="D27" i="1" s="1"/>
  <c r="E27" i="1" s="1"/>
  <c r="Q26" i="1"/>
  <c r="G26" i="1"/>
  <c r="A34" i="1"/>
  <c r="C33" i="1"/>
  <c r="F27" i="1" l="1"/>
  <c r="B28" i="1" s="1"/>
  <c r="D28" i="1" s="1"/>
  <c r="E28" i="1" s="1"/>
  <c r="Q27" i="1"/>
  <c r="G27" i="1"/>
  <c r="A35" i="1"/>
  <c r="C34" i="1"/>
  <c r="G28" i="1" l="1"/>
  <c r="F28" i="1"/>
  <c r="B29" i="1" s="1"/>
  <c r="D29" i="1" s="1"/>
  <c r="E29" i="1" s="1"/>
  <c r="Q28" i="1"/>
  <c r="A36" i="1"/>
  <c r="C35" i="1"/>
  <c r="F29" i="1" l="1"/>
  <c r="B30" i="1" s="1"/>
  <c r="D30" i="1" s="1"/>
  <c r="E30" i="1" s="1"/>
  <c r="Q29" i="1"/>
  <c r="G29" i="1"/>
  <c r="A37" i="1"/>
  <c r="C36" i="1"/>
  <c r="F30" i="1" l="1"/>
  <c r="B31" i="1" s="1"/>
  <c r="D31" i="1" s="1"/>
  <c r="E31" i="1" s="1"/>
  <c r="Q30" i="1"/>
  <c r="G30" i="1"/>
  <c r="A38" i="1"/>
  <c r="C37" i="1"/>
  <c r="F31" i="1" l="1"/>
  <c r="B32" i="1" s="1"/>
  <c r="D32" i="1" s="1"/>
  <c r="E32" i="1" s="1"/>
  <c r="Q31" i="1"/>
  <c r="G31" i="1"/>
  <c r="A39" i="1"/>
  <c r="C38" i="1"/>
  <c r="G32" i="1" l="1"/>
  <c r="F32" i="1"/>
  <c r="B33" i="1" s="1"/>
  <c r="D33" i="1" s="1"/>
  <c r="E33" i="1" s="1"/>
  <c r="Q32" i="1"/>
  <c r="A40" i="1"/>
  <c r="C39" i="1"/>
  <c r="F33" i="1" l="1"/>
  <c r="B34" i="1" s="1"/>
  <c r="D34" i="1" s="1"/>
  <c r="E34" i="1" s="1"/>
  <c r="Q33" i="1"/>
  <c r="G33" i="1"/>
  <c r="A41" i="1"/>
  <c r="C40" i="1"/>
  <c r="G34" i="1" l="1"/>
  <c r="F34" i="1"/>
  <c r="B35" i="1" s="1"/>
  <c r="D35" i="1" s="1"/>
  <c r="E35" i="1" s="1"/>
  <c r="Q34" i="1"/>
  <c r="A42" i="1"/>
  <c r="C41" i="1"/>
  <c r="F35" i="1" l="1"/>
  <c r="B36" i="1" s="1"/>
  <c r="D36" i="1" s="1"/>
  <c r="E36" i="1" s="1"/>
  <c r="Q35" i="1"/>
  <c r="G35" i="1"/>
  <c r="A43" i="1"/>
  <c r="C42" i="1"/>
  <c r="G36" i="1" l="1"/>
  <c r="F36" i="1"/>
  <c r="B37" i="1" s="1"/>
  <c r="D37" i="1" s="1"/>
  <c r="E37" i="1" s="1"/>
  <c r="Q36" i="1"/>
  <c r="A44" i="1"/>
  <c r="C43" i="1"/>
  <c r="G37" i="1" l="1"/>
  <c r="F37" i="1"/>
  <c r="B38" i="1" s="1"/>
  <c r="D38" i="1" s="1"/>
  <c r="E38" i="1" s="1"/>
  <c r="Q37" i="1"/>
  <c r="A45" i="1"/>
  <c r="C44" i="1"/>
  <c r="G38" i="1" l="1"/>
  <c r="F38" i="1"/>
  <c r="B39" i="1" s="1"/>
  <c r="D39" i="1" s="1"/>
  <c r="E39" i="1" s="1"/>
  <c r="Q38" i="1"/>
  <c r="A46" i="1"/>
  <c r="C45" i="1"/>
  <c r="G39" i="1" l="1"/>
  <c r="F39" i="1"/>
  <c r="B40" i="1" s="1"/>
  <c r="D40" i="1" s="1"/>
  <c r="E40" i="1" s="1"/>
  <c r="Q39" i="1"/>
  <c r="A47" i="1"/>
  <c r="C46" i="1"/>
  <c r="G40" i="1" l="1"/>
  <c r="F40" i="1"/>
  <c r="B41" i="1" s="1"/>
  <c r="D41" i="1" s="1"/>
  <c r="E41" i="1" s="1"/>
  <c r="Q40" i="1"/>
  <c r="A48" i="1"/>
  <c r="C47" i="1"/>
  <c r="G41" i="1" l="1"/>
  <c r="F41" i="1"/>
  <c r="B42" i="1" s="1"/>
  <c r="D42" i="1" s="1"/>
  <c r="E42" i="1" s="1"/>
  <c r="Q41" i="1"/>
  <c r="A49" i="1"/>
  <c r="C48" i="1"/>
  <c r="F42" i="1" l="1"/>
  <c r="B43" i="1" s="1"/>
  <c r="D43" i="1" s="1"/>
  <c r="E43" i="1" s="1"/>
  <c r="Q42" i="1"/>
  <c r="G42" i="1"/>
  <c r="A50" i="1"/>
  <c r="C49" i="1"/>
  <c r="G43" i="1" l="1"/>
  <c r="F43" i="1"/>
  <c r="B44" i="1" s="1"/>
  <c r="D44" i="1" s="1"/>
  <c r="E44" i="1" s="1"/>
  <c r="Q43" i="1"/>
  <c r="A51" i="1"/>
  <c r="C50" i="1"/>
  <c r="G44" i="1" l="1"/>
  <c r="F44" i="1"/>
  <c r="B45" i="1" s="1"/>
  <c r="D45" i="1" s="1"/>
  <c r="E45" i="1" s="1"/>
  <c r="Q44" i="1"/>
  <c r="A52" i="1"/>
  <c r="C51" i="1"/>
  <c r="G45" i="1" l="1"/>
  <c r="F45" i="1"/>
  <c r="B46" i="1" s="1"/>
  <c r="D46" i="1" s="1"/>
  <c r="E46" i="1" s="1"/>
  <c r="Q45" i="1"/>
  <c r="A53" i="1"/>
  <c r="C52" i="1"/>
  <c r="G46" i="1" l="1"/>
  <c r="F46" i="1"/>
  <c r="B47" i="1" s="1"/>
  <c r="D47" i="1" s="1"/>
  <c r="E47" i="1" s="1"/>
  <c r="Q46" i="1"/>
  <c r="A54" i="1"/>
  <c r="C53" i="1"/>
  <c r="G47" i="1" l="1"/>
  <c r="F47" i="1"/>
  <c r="B48" i="1" s="1"/>
  <c r="D48" i="1" s="1"/>
  <c r="E48" i="1" s="1"/>
  <c r="Q47" i="1"/>
  <c r="A55" i="1"/>
  <c r="C54" i="1"/>
  <c r="G48" i="1" l="1"/>
  <c r="F48" i="1"/>
  <c r="B49" i="1" s="1"/>
  <c r="D49" i="1" s="1"/>
  <c r="E49" i="1" s="1"/>
  <c r="Q48" i="1"/>
  <c r="A56" i="1"/>
  <c r="C55" i="1"/>
  <c r="G49" i="1" l="1"/>
  <c r="F49" i="1"/>
  <c r="B50" i="1" s="1"/>
  <c r="D50" i="1" s="1"/>
  <c r="E50" i="1" s="1"/>
  <c r="Q49" i="1"/>
  <c r="A57" i="1"/>
  <c r="C56" i="1"/>
  <c r="F50" i="1" l="1"/>
  <c r="B51" i="1" s="1"/>
  <c r="D51" i="1" s="1"/>
  <c r="E51" i="1" s="1"/>
  <c r="Q50" i="1"/>
  <c r="G50" i="1"/>
  <c r="A58" i="1"/>
  <c r="C57" i="1"/>
  <c r="F51" i="1" l="1"/>
  <c r="B52" i="1" s="1"/>
  <c r="D52" i="1" s="1"/>
  <c r="E52" i="1" s="1"/>
  <c r="Q51" i="1"/>
  <c r="G51" i="1"/>
  <c r="A59" i="1"/>
  <c r="C58" i="1"/>
  <c r="F52" i="1" l="1"/>
  <c r="B53" i="1" s="1"/>
  <c r="D53" i="1" s="1"/>
  <c r="E53" i="1" s="1"/>
  <c r="Q52" i="1"/>
  <c r="G52" i="1"/>
  <c r="A60" i="1"/>
  <c r="C59" i="1"/>
  <c r="F53" i="1" l="1"/>
  <c r="B54" i="1" s="1"/>
  <c r="D54" i="1" s="1"/>
  <c r="E54" i="1" s="1"/>
  <c r="Q53" i="1"/>
  <c r="G53" i="1"/>
  <c r="A61" i="1"/>
  <c r="C60" i="1"/>
  <c r="F54" i="1" l="1"/>
  <c r="B55" i="1" s="1"/>
  <c r="D55" i="1" s="1"/>
  <c r="E55" i="1" s="1"/>
  <c r="Q54" i="1"/>
  <c r="G54" i="1"/>
  <c r="A62" i="1"/>
  <c r="C61" i="1"/>
  <c r="F55" i="1" l="1"/>
  <c r="B56" i="1" s="1"/>
  <c r="D56" i="1" s="1"/>
  <c r="E56" i="1" s="1"/>
  <c r="Q55" i="1"/>
  <c r="G55" i="1"/>
  <c r="A63" i="1"/>
  <c r="C62" i="1"/>
  <c r="F56" i="1" l="1"/>
  <c r="B57" i="1" s="1"/>
  <c r="D57" i="1" s="1"/>
  <c r="E57" i="1" s="1"/>
  <c r="Q56" i="1"/>
  <c r="G56" i="1"/>
  <c r="A64" i="1"/>
  <c r="C63" i="1"/>
  <c r="F57" i="1" l="1"/>
  <c r="B58" i="1" s="1"/>
  <c r="D58" i="1" s="1"/>
  <c r="E58" i="1" s="1"/>
  <c r="Q57" i="1"/>
  <c r="G57" i="1"/>
  <c r="A65" i="1"/>
  <c r="C64" i="1"/>
  <c r="F58" i="1" l="1"/>
  <c r="B59" i="1" s="1"/>
  <c r="D59" i="1" s="1"/>
  <c r="E59" i="1" s="1"/>
  <c r="Q58" i="1"/>
  <c r="G58" i="1"/>
  <c r="A66" i="1"/>
  <c r="C65" i="1"/>
  <c r="F59" i="1" l="1"/>
  <c r="B60" i="1" s="1"/>
  <c r="D60" i="1" s="1"/>
  <c r="E60" i="1" s="1"/>
  <c r="Q59" i="1"/>
  <c r="G59" i="1"/>
  <c r="A67" i="1"/>
  <c r="C66" i="1"/>
  <c r="F60" i="1" l="1"/>
  <c r="B61" i="1" s="1"/>
  <c r="D61" i="1" s="1"/>
  <c r="E61" i="1" s="1"/>
  <c r="Q60" i="1"/>
  <c r="G60" i="1"/>
  <c r="A68" i="1"/>
  <c r="C67" i="1"/>
  <c r="G61" i="1" l="1"/>
  <c r="F61" i="1"/>
  <c r="B62" i="1" s="1"/>
  <c r="D62" i="1" s="1"/>
  <c r="E62" i="1" s="1"/>
  <c r="Q61" i="1"/>
  <c r="A69" i="1"/>
  <c r="C68" i="1"/>
  <c r="F62" i="1" l="1"/>
  <c r="B63" i="1" s="1"/>
  <c r="D63" i="1" s="1"/>
  <c r="E63" i="1" s="1"/>
  <c r="Q62" i="1"/>
  <c r="G62" i="1"/>
  <c r="A70" i="1"/>
  <c r="C69" i="1"/>
  <c r="G63" i="1" l="1"/>
  <c r="F63" i="1"/>
  <c r="B64" i="1" s="1"/>
  <c r="D64" i="1" s="1"/>
  <c r="E64" i="1" s="1"/>
  <c r="Q63" i="1"/>
  <c r="A71" i="1"/>
  <c r="C70" i="1"/>
  <c r="F64" i="1" l="1"/>
  <c r="B65" i="1" s="1"/>
  <c r="D65" i="1" s="1"/>
  <c r="E65" i="1" s="1"/>
  <c r="Q64" i="1"/>
  <c r="G64" i="1"/>
  <c r="A72" i="1"/>
  <c r="C71" i="1"/>
  <c r="G65" i="1" l="1"/>
  <c r="F65" i="1"/>
  <c r="B66" i="1" s="1"/>
  <c r="D66" i="1" s="1"/>
  <c r="E66" i="1" s="1"/>
  <c r="Q65" i="1"/>
  <c r="A73" i="1"/>
  <c r="C72" i="1"/>
  <c r="F66" i="1" l="1"/>
  <c r="B67" i="1" s="1"/>
  <c r="D67" i="1" s="1"/>
  <c r="E67" i="1" s="1"/>
  <c r="Q66" i="1"/>
  <c r="G66" i="1"/>
  <c r="A74" i="1"/>
  <c r="C73" i="1"/>
  <c r="G67" i="1" l="1"/>
  <c r="F67" i="1"/>
  <c r="B68" i="1" s="1"/>
  <c r="D68" i="1" s="1"/>
  <c r="E68" i="1" s="1"/>
  <c r="Q67" i="1"/>
  <c r="A75" i="1"/>
  <c r="C74" i="1"/>
  <c r="G68" i="1" l="1"/>
  <c r="F68" i="1"/>
  <c r="B69" i="1" s="1"/>
  <c r="D69" i="1" s="1"/>
  <c r="E69" i="1" s="1"/>
  <c r="Q68" i="1"/>
  <c r="A76" i="1"/>
  <c r="C75" i="1"/>
  <c r="G69" i="1" l="1"/>
  <c r="F69" i="1"/>
  <c r="B70" i="1" s="1"/>
  <c r="D70" i="1" s="1"/>
  <c r="E70" i="1" s="1"/>
  <c r="Q69" i="1"/>
  <c r="A77" i="1"/>
  <c r="C76" i="1"/>
  <c r="F70" i="1" l="1"/>
  <c r="B71" i="1" s="1"/>
  <c r="D71" i="1" s="1"/>
  <c r="E71" i="1" s="1"/>
  <c r="Q70" i="1"/>
  <c r="G70" i="1"/>
  <c r="A78" i="1"/>
  <c r="C77" i="1"/>
  <c r="G71" i="1" l="1"/>
  <c r="F71" i="1"/>
  <c r="B72" i="1" s="1"/>
  <c r="D72" i="1" s="1"/>
  <c r="E72" i="1" s="1"/>
  <c r="Q71" i="1"/>
  <c r="A79" i="1"/>
  <c r="C78" i="1"/>
  <c r="G72" i="1" l="1"/>
  <c r="F72" i="1"/>
  <c r="B73" i="1" s="1"/>
  <c r="D73" i="1" s="1"/>
  <c r="E73" i="1" s="1"/>
  <c r="Q72" i="1"/>
  <c r="A80" i="1"/>
  <c r="C79" i="1"/>
  <c r="G73" i="1" l="1"/>
  <c r="F73" i="1"/>
  <c r="B74" i="1" s="1"/>
  <c r="D74" i="1" s="1"/>
  <c r="E74" i="1" s="1"/>
  <c r="Q73" i="1"/>
  <c r="A81" i="1"/>
  <c r="C80" i="1"/>
  <c r="F74" i="1" l="1"/>
  <c r="B75" i="1" s="1"/>
  <c r="D75" i="1" s="1"/>
  <c r="E75" i="1" s="1"/>
  <c r="Q74" i="1"/>
  <c r="G74" i="1"/>
  <c r="A82" i="1"/>
  <c r="C81" i="1"/>
  <c r="F75" i="1" l="1"/>
  <c r="B76" i="1" s="1"/>
  <c r="D76" i="1" s="1"/>
  <c r="E76" i="1" s="1"/>
  <c r="Q75" i="1"/>
  <c r="G75" i="1"/>
  <c r="A83" i="1"/>
  <c r="C82" i="1"/>
  <c r="F76" i="1" l="1"/>
  <c r="B77" i="1" s="1"/>
  <c r="D77" i="1" s="1"/>
  <c r="E77" i="1" s="1"/>
  <c r="Q76" i="1"/>
  <c r="G76" i="1"/>
  <c r="A84" i="1"/>
  <c r="C83" i="1"/>
  <c r="F77" i="1" l="1"/>
  <c r="B78" i="1" s="1"/>
  <c r="D78" i="1" s="1"/>
  <c r="E78" i="1" s="1"/>
  <c r="Q77" i="1"/>
  <c r="G77" i="1"/>
  <c r="A85" i="1"/>
  <c r="C84" i="1"/>
  <c r="G78" i="1" l="1"/>
  <c r="F78" i="1"/>
  <c r="B79" i="1" s="1"/>
  <c r="D79" i="1" s="1"/>
  <c r="E79" i="1" s="1"/>
  <c r="Q78" i="1"/>
  <c r="A86" i="1"/>
  <c r="C85" i="1"/>
  <c r="F79" i="1" l="1"/>
  <c r="B80" i="1" s="1"/>
  <c r="D80" i="1" s="1"/>
  <c r="E80" i="1" s="1"/>
  <c r="Q79" i="1"/>
  <c r="G79" i="1"/>
  <c r="A87" i="1"/>
  <c r="C86" i="1"/>
  <c r="G80" i="1" l="1"/>
  <c r="F80" i="1"/>
  <c r="B81" i="1" s="1"/>
  <c r="D81" i="1" s="1"/>
  <c r="E81" i="1" s="1"/>
  <c r="Q80" i="1"/>
  <c r="A88" i="1"/>
  <c r="C87" i="1"/>
  <c r="F81" i="1" l="1"/>
  <c r="B82" i="1" s="1"/>
  <c r="D82" i="1" s="1"/>
  <c r="E82" i="1" s="1"/>
  <c r="Q81" i="1"/>
  <c r="G81" i="1"/>
  <c r="A89" i="1"/>
  <c r="C88" i="1"/>
  <c r="G82" i="1" l="1"/>
  <c r="F82" i="1"/>
  <c r="B83" i="1" s="1"/>
  <c r="D83" i="1" s="1"/>
  <c r="E83" i="1" s="1"/>
  <c r="Q82" i="1"/>
  <c r="A90" i="1"/>
  <c r="C89" i="1"/>
  <c r="F83" i="1" l="1"/>
  <c r="B84" i="1" s="1"/>
  <c r="D84" i="1" s="1"/>
  <c r="E84" i="1" s="1"/>
  <c r="Q83" i="1"/>
  <c r="G83" i="1"/>
  <c r="A91" i="1"/>
  <c r="C90" i="1"/>
  <c r="G84" i="1" l="1"/>
  <c r="F84" i="1"/>
  <c r="B85" i="1" s="1"/>
  <c r="D85" i="1" s="1"/>
  <c r="E85" i="1" s="1"/>
  <c r="Q84" i="1"/>
  <c r="A92" i="1"/>
  <c r="C91" i="1"/>
  <c r="F85" i="1" l="1"/>
  <c r="B86" i="1" s="1"/>
  <c r="D86" i="1" s="1"/>
  <c r="E86" i="1" s="1"/>
  <c r="Q85" i="1"/>
  <c r="G85" i="1"/>
  <c r="A93" i="1"/>
  <c r="C92" i="1"/>
  <c r="G86" i="1" l="1"/>
  <c r="F86" i="1"/>
  <c r="B87" i="1" s="1"/>
  <c r="D87" i="1" s="1"/>
  <c r="E87" i="1" s="1"/>
  <c r="Q86" i="1"/>
  <c r="A94" i="1"/>
  <c r="C93" i="1"/>
  <c r="F87" i="1" l="1"/>
  <c r="B88" i="1" s="1"/>
  <c r="D88" i="1" s="1"/>
  <c r="E88" i="1" s="1"/>
  <c r="Q87" i="1"/>
  <c r="G87" i="1"/>
  <c r="A95" i="1"/>
  <c r="C94" i="1"/>
  <c r="G88" i="1" l="1"/>
  <c r="F88" i="1"/>
  <c r="B89" i="1" s="1"/>
  <c r="D89" i="1" s="1"/>
  <c r="E89" i="1" s="1"/>
  <c r="Q88" i="1"/>
  <c r="A96" i="1"/>
  <c r="C95" i="1"/>
  <c r="F89" i="1" l="1"/>
  <c r="B90" i="1" s="1"/>
  <c r="D90" i="1" s="1"/>
  <c r="E90" i="1" s="1"/>
  <c r="Q89" i="1"/>
  <c r="G89" i="1"/>
  <c r="A97" i="1"/>
  <c r="C96" i="1"/>
  <c r="G90" i="1" l="1"/>
  <c r="F90" i="1"/>
  <c r="B91" i="1" s="1"/>
  <c r="D91" i="1" s="1"/>
  <c r="E91" i="1" s="1"/>
  <c r="Q90" i="1"/>
  <c r="A98" i="1"/>
  <c r="C97" i="1"/>
  <c r="F91" i="1" l="1"/>
  <c r="B92" i="1" s="1"/>
  <c r="D92" i="1" s="1"/>
  <c r="E92" i="1" s="1"/>
  <c r="Q91" i="1"/>
  <c r="G91" i="1"/>
  <c r="A99" i="1"/>
  <c r="C98" i="1"/>
  <c r="G92" i="1" l="1"/>
  <c r="F92" i="1"/>
  <c r="B93" i="1" s="1"/>
  <c r="D93" i="1" s="1"/>
  <c r="E93" i="1" s="1"/>
  <c r="Q92" i="1"/>
  <c r="A100" i="1"/>
  <c r="C99" i="1"/>
  <c r="F93" i="1" l="1"/>
  <c r="B94" i="1" s="1"/>
  <c r="D94" i="1" s="1"/>
  <c r="E94" i="1" s="1"/>
  <c r="Q93" i="1"/>
  <c r="G93" i="1"/>
  <c r="A101" i="1"/>
  <c r="C100" i="1"/>
  <c r="G94" i="1" l="1"/>
  <c r="F94" i="1"/>
  <c r="B95" i="1" s="1"/>
  <c r="D95" i="1" s="1"/>
  <c r="Q94" i="1"/>
  <c r="A102" i="1"/>
  <c r="C101" i="1"/>
  <c r="G95" i="1" l="1"/>
  <c r="E95" i="1"/>
  <c r="A103" i="1"/>
  <c r="C102" i="1"/>
  <c r="F95" i="1" l="1"/>
  <c r="B96" i="1" s="1"/>
  <c r="D96" i="1" s="1"/>
  <c r="E96" i="1" s="1"/>
  <c r="Q95" i="1"/>
  <c r="A104" i="1"/>
  <c r="C103" i="1"/>
  <c r="F96" i="1" l="1"/>
  <c r="B97" i="1" s="1"/>
  <c r="D97" i="1" s="1"/>
  <c r="E97" i="1" s="1"/>
  <c r="Q96" i="1"/>
  <c r="G96" i="1"/>
  <c r="A105" i="1"/>
  <c r="C104" i="1"/>
  <c r="G97" i="1" l="1"/>
  <c r="F97" i="1"/>
  <c r="B98" i="1" s="1"/>
  <c r="D98" i="1" s="1"/>
  <c r="E98" i="1" s="1"/>
  <c r="Q97" i="1"/>
  <c r="A106" i="1"/>
  <c r="C105" i="1"/>
  <c r="G98" i="1" l="1"/>
  <c r="F98" i="1"/>
  <c r="B99" i="1" s="1"/>
  <c r="D99" i="1" s="1"/>
  <c r="E99" i="1" s="1"/>
  <c r="Q98" i="1"/>
  <c r="A107" i="1"/>
  <c r="C106" i="1"/>
  <c r="G99" i="1" l="1"/>
  <c r="F99" i="1"/>
  <c r="B100" i="1" s="1"/>
  <c r="D100" i="1" s="1"/>
  <c r="E100" i="1" s="1"/>
  <c r="Q99" i="1"/>
  <c r="A108" i="1"/>
  <c r="C107" i="1"/>
  <c r="G100" i="1" l="1"/>
  <c r="F100" i="1"/>
  <c r="B101" i="1" s="1"/>
  <c r="D101" i="1" s="1"/>
  <c r="E101" i="1" s="1"/>
  <c r="Q100" i="1"/>
  <c r="A109" i="1"/>
  <c r="C108" i="1"/>
  <c r="G101" i="1" l="1"/>
  <c r="F101" i="1"/>
  <c r="B102" i="1" s="1"/>
  <c r="D102" i="1" s="1"/>
  <c r="Q101" i="1"/>
  <c r="A110" i="1"/>
  <c r="C109" i="1"/>
  <c r="G102" i="1" l="1"/>
  <c r="E102" i="1"/>
  <c r="A111" i="1"/>
  <c r="C110" i="1"/>
  <c r="F102" i="1" l="1"/>
  <c r="B103" i="1" s="1"/>
  <c r="D103" i="1" s="1"/>
  <c r="E103" i="1" s="1"/>
  <c r="Q102" i="1"/>
  <c r="A112" i="1"/>
  <c r="C111" i="1"/>
  <c r="G103" i="1" l="1"/>
  <c r="F103" i="1"/>
  <c r="B104" i="1" s="1"/>
  <c r="D104" i="1" s="1"/>
  <c r="E104" i="1" s="1"/>
  <c r="Q103" i="1"/>
  <c r="A113" i="1"/>
  <c r="C112" i="1"/>
  <c r="F104" i="1" l="1"/>
  <c r="B105" i="1" s="1"/>
  <c r="D105" i="1" s="1"/>
  <c r="E105" i="1" s="1"/>
  <c r="Q104" i="1"/>
  <c r="G104" i="1"/>
  <c r="A114" i="1"/>
  <c r="C113" i="1"/>
  <c r="G105" i="1" l="1"/>
  <c r="F105" i="1"/>
  <c r="B106" i="1" s="1"/>
  <c r="D106" i="1" s="1"/>
  <c r="E106" i="1" s="1"/>
  <c r="Q105" i="1"/>
  <c r="A115" i="1"/>
  <c r="C114" i="1"/>
  <c r="F106" i="1" l="1"/>
  <c r="B107" i="1" s="1"/>
  <c r="D107" i="1" s="1"/>
  <c r="E107" i="1" s="1"/>
  <c r="Q106" i="1"/>
  <c r="G106" i="1"/>
  <c r="A116" i="1"/>
  <c r="C115" i="1"/>
  <c r="G107" i="1" l="1"/>
  <c r="F107" i="1"/>
  <c r="B108" i="1" s="1"/>
  <c r="D108" i="1" s="1"/>
  <c r="E108" i="1" s="1"/>
  <c r="Q107" i="1"/>
  <c r="A117" i="1"/>
  <c r="C116" i="1"/>
  <c r="F108" i="1" l="1"/>
  <c r="B109" i="1" s="1"/>
  <c r="D109" i="1" s="1"/>
  <c r="E109" i="1" s="1"/>
  <c r="Q108" i="1"/>
  <c r="G108" i="1"/>
  <c r="A118" i="1"/>
  <c r="C117" i="1"/>
  <c r="G109" i="1" l="1"/>
  <c r="F109" i="1"/>
  <c r="B110" i="1" s="1"/>
  <c r="D110" i="1" s="1"/>
  <c r="E110" i="1" s="1"/>
  <c r="Q109" i="1"/>
  <c r="A119" i="1"/>
  <c r="C118" i="1"/>
  <c r="G110" i="1" l="1"/>
  <c r="F110" i="1"/>
  <c r="B111" i="1" s="1"/>
  <c r="D111" i="1" s="1"/>
  <c r="E111" i="1" s="1"/>
  <c r="Q110" i="1"/>
  <c r="A120" i="1"/>
  <c r="C119" i="1"/>
  <c r="G111" i="1" l="1"/>
  <c r="F111" i="1"/>
  <c r="B112" i="1" s="1"/>
  <c r="D112" i="1" s="1"/>
  <c r="E112" i="1" s="1"/>
  <c r="Q111" i="1"/>
  <c r="A121" i="1"/>
  <c r="C120" i="1"/>
  <c r="F112" i="1" l="1"/>
  <c r="B113" i="1" s="1"/>
  <c r="D113" i="1" s="1"/>
  <c r="E113" i="1" s="1"/>
  <c r="Q112" i="1"/>
  <c r="G112" i="1"/>
  <c r="A122" i="1"/>
  <c r="C121" i="1"/>
  <c r="G113" i="1" l="1"/>
  <c r="F113" i="1"/>
  <c r="B114" i="1" s="1"/>
  <c r="D114" i="1" s="1"/>
  <c r="E114" i="1" s="1"/>
  <c r="Q113" i="1"/>
  <c r="A123" i="1"/>
  <c r="C122" i="1"/>
  <c r="F114" i="1" l="1"/>
  <c r="B115" i="1" s="1"/>
  <c r="D115" i="1" s="1"/>
  <c r="E115" i="1" s="1"/>
  <c r="Q114" i="1"/>
  <c r="G114" i="1"/>
  <c r="A124" i="1"/>
  <c r="C123" i="1"/>
  <c r="G115" i="1" l="1"/>
  <c r="F115" i="1"/>
  <c r="B116" i="1" s="1"/>
  <c r="D116" i="1" s="1"/>
  <c r="E116" i="1" s="1"/>
  <c r="Q115" i="1"/>
  <c r="A125" i="1"/>
  <c r="C124" i="1"/>
  <c r="F116" i="1" l="1"/>
  <c r="B117" i="1" s="1"/>
  <c r="D117" i="1" s="1"/>
  <c r="E117" i="1" s="1"/>
  <c r="Q116" i="1"/>
  <c r="G116" i="1"/>
  <c r="A126" i="1"/>
  <c r="C125" i="1"/>
  <c r="G117" i="1" l="1"/>
  <c r="F117" i="1"/>
  <c r="B118" i="1" s="1"/>
  <c r="D118" i="1" s="1"/>
  <c r="E118" i="1" s="1"/>
  <c r="Q117" i="1"/>
  <c r="A127" i="1"/>
  <c r="C126" i="1"/>
  <c r="F118" i="1" l="1"/>
  <c r="B119" i="1" s="1"/>
  <c r="D119" i="1" s="1"/>
  <c r="E119" i="1" s="1"/>
  <c r="Q118" i="1"/>
  <c r="G118" i="1"/>
  <c r="A128" i="1"/>
  <c r="C127" i="1"/>
  <c r="G119" i="1" l="1"/>
  <c r="F119" i="1"/>
  <c r="B120" i="1" s="1"/>
  <c r="D120" i="1" s="1"/>
  <c r="E120" i="1" s="1"/>
  <c r="Q119" i="1"/>
  <c r="A129" i="1"/>
  <c r="C128" i="1"/>
  <c r="F120" i="1" l="1"/>
  <c r="B121" i="1" s="1"/>
  <c r="D121" i="1" s="1"/>
  <c r="E121" i="1" s="1"/>
  <c r="Q120" i="1"/>
  <c r="G120" i="1"/>
  <c r="A130" i="1"/>
  <c r="C129" i="1"/>
  <c r="G121" i="1" l="1"/>
  <c r="F121" i="1"/>
  <c r="B122" i="1" s="1"/>
  <c r="D122" i="1" s="1"/>
  <c r="E122" i="1" s="1"/>
  <c r="Q121" i="1"/>
  <c r="A131" i="1"/>
  <c r="C130" i="1"/>
  <c r="F122" i="1" l="1"/>
  <c r="B123" i="1" s="1"/>
  <c r="D123" i="1" s="1"/>
  <c r="E123" i="1" s="1"/>
  <c r="Q122" i="1"/>
  <c r="G122" i="1"/>
  <c r="A132" i="1"/>
  <c r="C131" i="1"/>
  <c r="G123" i="1" l="1"/>
  <c r="F123" i="1"/>
  <c r="B124" i="1" s="1"/>
  <c r="D124" i="1" s="1"/>
  <c r="E124" i="1" s="1"/>
  <c r="Q123" i="1"/>
  <c r="A133" i="1"/>
  <c r="C132" i="1"/>
  <c r="G124" i="1" l="1"/>
  <c r="F124" i="1"/>
  <c r="B125" i="1" s="1"/>
  <c r="D125" i="1" s="1"/>
  <c r="E125" i="1" s="1"/>
  <c r="Q124" i="1"/>
  <c r="A134" i="1"/>
  <c r="C133" i="1"/>
  <c r="G125" i="1" l="1"/>
  <c r="F125" i="1"/>
  <c r="B126" i="1" s="1"/>
  <c r="D126" i="1" s="1"/>
  <c r="E126" i="1" s="1"/>
  <c r="Q125" i="1"/>
  <c r="A135" i="1"/>
  <c r="C134" i="1"/>
  <c r="G126" i="1" l="1"/>
  <c r="F126" i="1"/>
  <c r="B127" i="1" s="1"/>
  <c r="D127" i="1" s="1"/>
  <c r="E127" i="1" s="1"/>
  <c r="Q126" i="1"/>
  <c r="A136" i="1"/>
  <c r="C135" i="1"/>
  <c r="F127" i="1" l="1"/>
  <c r="B128" i="1" s="1"/>
  <c r="D128" i="1" s="1"/>
  <c r="E128" i="1" s="1"/>
  <c r="Q127" i="1"/>
  <c r="G127" i="1"/>
  <c r="A137" i="1"/>
  <c r="C136" i="1"/>
  <c r="F128" i="1" l="1"/>
  <c r="B129" i="1" s="1"/>
  <c r="D129" i="1" s="1"/>
  <c r="E129" i="1" s="1"/>
  <c r="Q128" i="1"/>
  <c r="G128" i="1"/>
  <c r="A138" i="1"/>
  <c r="C137" i="1"/>
  <c r="F129" i="1" l="1"/>
  <c r="B130" i="1" s="1"/>
  <c r="D130" i="1" s="1"/>
  <c r="E130" i="1" s="1"/>
  <c r="Q129" i="1"/>
  <c r="G129" i="1"/>
  <c r="A139" i="1"/>
  <c r="C138" i="1"/>
  <c r="F130" i="1" l="1"/>
  <c r="B131" i="1" s="1"/>
  <c r="D131" i="1" s="1"/>
  <c r="E131" i="1" s="1"/>
  <c r="Q130" i="1"/>
  <c r="G130" i="1"/>
  <c r="A140" i="1"/>
  <c r="C139" i="1"/>
  <c r="G131" i="1" l="1"/>
  <c r="F131" i="1"/>
  <c r="B132" i="1" s="1"/>
  <c r="D132" i="1" s="1"/>
  <c r="E132" i="1" s="1"/>
  <c r="Q131" i="1"/>
  <c r="A141" i="1"/>
  <c r="C140" i="1"/>
  <c r="G132" i="1" l="1"/>
  <c r="F132" i="1"/>
  <c r="B133" i="1" s="1"/>
  <c r="D133" i="1" s="1"/>
  <c r="E133" i="1" s="1"/>
  <c r="Q132" i="1"/>
  <c r="A142" i="1"/>
  <c r="C141" i="1"/>
  <c r="G133" i="1" l="1"/>
  <c r="F133" i="1"/>
  <c r="B134" i="1" s="1"/>
  <c r="D134" i="1" s="1"/>
  <c r="E134" i="1" s="1"/>
  <c r="Q133" i="1"/>
  <c r="A143" i="1"/>
  <c r="C142" i="1"/>
  <c r="G134" i="1" l="1"/>
  <c r="F134" i="1"/>
  <c r="B135" i="1" s="1"/>
  <c r="D135" i="1" s="1"/>
  <c r="E135" i="1" s="1"/>
  <c r="Q134" i="1"/>
  <c r="A144" i="1"/>
  <c r="C143" i="1"/>
  <c r="G135" i="1" l="1"/>
  <c r="F135" i="1"/>
  <c r="B136" i="1" s="1"/>
  <c r="D136" i="1" s="1"/>
  <c r="E136" i="1" s="1"/>
  <c r="Q135" i="1"/>
  <c r="A145" i="1"/>
  <c r="C144" i="1"/>
  <c r="G136" i="1" l="1"/>
  <c r="F136" i="1"/>
  <c r="B137" i="1" s="1"/>
  <c r="D137" i="1" s="1"/>
  <c r="E137" i="1" s="1"/>
  <c r="Q136" i="1"/>
  <c r="A146" i="1"/>
  <c r="C145" i="1"/>
  <c r="G137" i="1" l="1"/>
  <c r="F137" i="1"/>
  <c r="B138" i="1" s="1"/>
  <c r="D138" i="1" s="1"/>
  <c r="E138" i="1" s="1"/>
  <c r="Q137" i="1"/>
  <c r="A147" i="1"/>
  <c r="C146" i="1"/>
  <c r="F138" i="1" l="1"/>
  <c r="B139" i="1" s="1"/>
  <c r="D139" i="1" s="1"/>
  <c r="E139" i="1" s="1"/>
  <c r="Q138" i="1"/>
  <c r="G138" i="1"/>
  <c r="A148" i="1"/>
  <c r="C147" i="1"/>
  <c r="G139" i="1" l="1"/>
  <c r="F139" i="1"/>
  <c r="B140" i="1" s="1"/>
  <c r="D140" i="1" s="1"/>
  <c r="E140" i="1" s="1"/>
  <c r="Q139" i="1"/>
  <c r="A149" i="1"/>
  <c r="C148" i="1"/>
  <c r="F140" i="1" l="1"/>
  <c r="B141" i="1" s="1"/>
  <c r="D141" i="1" s="1"/>
  <c r="E141" i="1" s="1"/>
  <c r="Q140" i="1"/>
  <c r="G140" i="1"/>
  <c r="A150" i="1"/>
  <c r="C149" i="1"/>
  <c r="F141" i="1" l="1"/>
  <c r="B142" i="1" s="1"/>
  <c r="D142" i="1" s="1"/>
  <c r="E142" i="1" s="1"/>
  <c r="Q141" i="1"/>
  <c r="G141" i="1"/>
  <c r="A151" i="1"/>
  <c r="C150" i="1"/>
  <c r="F142" i="1" l="1"/>
  <c r="B143" i="1" s="1"/>
  <c r="D143" i="1" s="1"/>
  <c r="E143" i="1" s="1"/>
  <c r="Q142" i="1"/>
  <c r="G142" i="1"/>
  <c r="A152" i="1"/>
  <c r="C151" i="1"/>
  <c r="F143" i="1" l="1"/>
  <c r="B144" i="1" s="1"/>
  <c r="D144" i="1" s="1"/>
  <c r="E144" i="1" s="1"/>
  <c r="Q143" i="1"/>
  <c r="G143" i="1"/>
  <c r="A153" i="1"/>
  <c r="C152" i="1"/>
  <c r="F144" i="1" l="1"/>
  <c r="B145" i="1" s="1"/>
  <c r="D145" i="1" s="1"/>
  <c r="E145" i="1" s="1"/>
  <c r="Q144" i="1"/>
  <c r="G144" i="1"/>
  <c r="A154" i="1"/>
  <c r="C153" i="1"/>
  <c r="F145" i="1" l="1"/>
  <c r="B146" i="1" s="1"/>
  <c r="D146" i="1" s="1"/>
  <c r="E146" i="1" s="1"/>
  <c r="Q145" i="1"/>
  <c r="G145" i="1"/>
  <c r="A155" i="1"/>
  <c r="C154" i="1"/>
  <c r="F146" i="1" l="1"/>
  <c r="B147" i="1" s="1"/>
  <c r="D147" i="1" s="1"/>
  <c r="E147" i="1" s="1"/>
  <c r="Q146" i="1"/>
  <c r="G146" i="1"/>
  <c r="A156" i="1"/>
  <c r="C155" i="1"/>
  <c r="F147" i="1" l="1"/>
  <c r="B148" i="1" s="1"/>
  <c r="D148" i="1" s="1"/>
  <c r="E148" i="1" s="1"/>
  <c r="Q147" i="1"/>
  <c r="G147" i="1"/>
  <c r="A157" i="1"/>
  <c r="C156" i="1"/>
  <c r="F148" i="1" l="1"/>
  <c r="B149" i="1" s="1"/>
  <c r="D149" i="1" s="1"/>
  <c r="E149" i="1" s="1"/>
  <c r="Q148" i="1"/>
  <c r="G148" i="1"/>
  <c r="A158" i="1"/>
  <c r="C157" i="1"/>
  <c r="F149" i="1" l="1"/>
  <c r="B150" i="1" s="1"/>
  <c r="D150" i="1" s="1"/>
  <c r="E150" i="1" s="1"/>
  <c r="Q149" i="1"/>
  <c r="G149" i="1"/>
  <c r="A159" i="1"/>
  <c r="C158" i="1"/>
  <c r="F150" i="1" l="1"/>
  <c r="B151" i="1" s="1"/>
  <c r="D151" i="1" s="1"/>
  <c r="E151" i="1" s="1"/>
  <c r="Q150" i="1"/>
  <c r="G150" i="1"/>
  <c r="A160" i="1"/>
  <c r="C159" i="1"/>
  <c r="F151" i="1" l="1"/>
  <c r="B152" i="1" s="1"/>
  <c r="D152" i="1" s="1"/>
  <c r="E152" i="1" s="1"/>
  <c r="Q151" i="1"/>
  <c r="G151" i="1"/>
  <c r="A161" i="1"/>
  <c r="C160" i="1"/>
  <c r="F152" i="1" l="1"/>
  <c r="B153" i="1" s="1"/>
  <c r="D153" i="1" s="1"/>
  <c r="E153" i="1" s="1"/>
  <c r="Q152" i="1"/>
  <c r="G152" i="1"/>
  <c r="A162" i="1"/>
  <c r="C161" i="1"/>
  <c r="F153" i="1" l="1"/>
  <c r="B154" i="1" s="1"/>
  <c r="D154" i="1" s="1"/>
  <c r="E154" i="1" s="1"/>
  <c r="Q153" i="1"/>
  <c r="G153" i="1"/>
  <c r="A163" i="1"/>
  <c r="C162" i="1"/>
  <c r="G154" i="1" l="1"/>
  <c r="F154" i="1"/>
  <c r="B155" i="1" s="1"/>
  <c r="D155" i="1" s="1"/>
  <c r="E155" i="1" s="1"/>
  <c r="Q154" i="1"/>
  <c r="A164" i="1"/>
  <c r="C163" i="1"/>
  <c r="G155" i="1" l="1"/>
  <c r="F155" i="1"/>
  <c r="B156" i="1" s="1"/>
  <c r="D156" i="1" s="1"/>
  <c r="E156" i="1" s="1"/>
  <c r="Q155" i="1"/>
  <c r="A165" i="1"/>
  <c r="C164" i="1"/>
  <c r="G156" i="1" l="1"/>
  <c r="F156" i="1"/>
  <c r="B157" i="1" s="1"/>
  <c r="D157" i="1" s="1"/>
  <c r="E157" i="1" s="1"/>
  <c r="Q156" i="1"/>
  <c r="A166" i="1"/>
  <c r="C165" i="1"/>
  <c r="G157" i="1" l="1"/>
  <c r="F157" i="1"/>
  <c r="B158" i="1" s="1"/>
  <c r="D158" i="1" s="1"/>
  <c r="E158" i="1" s="1"/>
  <c r="Q157" i="1"/>
  <c r="A167" i="1"/>
  <c r="C166" i="1"/>
  <c r="G158" i="1" l="1"/>
  <c r="F158" i="1"/>
  <c r="B159" i="1" s="1"/>
  <c r="D159" i="1" s="1"/>
  <c r="E159" i="1" s="1"/>
  <c r="Q158" i="1"/>
  <c r="A168" i="1"/>
  <c r="C167" i="1"/>
  <c r="G159" i="1" l="1"/>
  <c r="F159" i="1"/>
  <c r="B160" i="1" s="1"/>
  <c r="D160" i="1" s="1"/>
  <c r="E160" i="1" s="1"/>
  <c r="Q159" i="1"/>
  <c r="A169" i="1"/>
  <c r="C168" i="1"/>
  <c r="G160" i="1" l="1"/>
  <c r="F160" i="1"/>
  <c r="B161" i="1" s="1"/>
  <c r="D161" i="1" s="1"/>
  <c r="E161" i="1" s="1"/>
  <c r="Q160" i="1"/>
  <c r="A170" i="1"/>
  <c r="C169" i="1"/>
  <c r="F161" i="1" l="1"/>
  <c r="B162" i="1" s="1"/>
  <c r="D162" i="1" s="1"/>
  <c r="E162" i="1" s="1"/>
  <c r="Q161" i="1"/>
  <c r="G161" i="1"/>
  <c r="A171" i="1"/>
  <c r="C170" i="1"/>
  <c r="G162" i="1" l="1"/>
  <c r="F162" i="1"/>
  <c r="B163" i="1" s="1"/>
  <c r="D163" i="1" s="1"/>
  <c r="E163" i="1" s="1"/>
  <c r="Q162" i="1"/>
  <c r="A172" i="1"/>
  <c r="C171" i="1"/>
  <c r="F163" i="1" l="1"/>
  <c r="B164" i="1" s="1"/>
  <c r="D164" i="1" s="1"/>
  <c r="E164" i="1" s="1"/>
  <c r="Q163" i="1"/>
  <c r="G163" i="1"/>
  <c r="A173" i="1"/>
  <c r="C172" i="1"/>
  <c r="G164" i="1" l="1"/>
  <c r="F164" i="1"/>
  <c r="B165" i="1" s="1"/>
  <c r="D165" i="1" s="1"/>
  <c r="Q164" i="1"/>
  <c r="A174" i="1"/>
  <c r="C173" i="1"/>
  <c r="G165" i="1" l="1"/>
  <c r="E165" i="1"/>
  <c r="A175" i="1"/>
  <c r="C174" i="1"/>
  <c r="F165" i="1" l="1"/>
  <c r="B166" i="1" s="1"/>
  <c r="D166" i="1" s="1"/>
  <c r="E166" i="1" s="1"/>
  <c r="Q165" i="1"/>
  <c r="A176" i="1"/>
  <c r="C175" i="1"/>
  <c r="G166" i="1" l="1"/>
  <c r="F166" i="1"/>
  <c r="B167" i="1" s="1"/>
  <c r="D167" i="1" s="1"/>
  <c r="E167" i="1" s="1"/>
  <c r="Q166" i="1"/>
  <c r="A177" i="1"/>
  <c r="C176" i="1"/>
  <c r="F167" i="1" l="1"/>
  <c r="B168" i="1" s="1"/>
  <c r="D168" i="1" s="1"/>
  <c r="Q167" i="1"/>
  <c r="G167" i="1"/>
  <c r="A178" i="1"/>
  <c r="C177" i="1"/>
  <c r="G168" i="1" l="1"/>
  <c r="E168" i="1"/>
  <c r="A179" i="1"/>
  <c r="C178" i="1"/>
  <c r="F168" i="1" l="1"/>
  <c r="B169" i="1" s="1"/>
  <c r="D169" i="1" s="1"/>
  <c r="E169" i="1" s="1"/>
  <c r="Q168" i="1"/>
  <c r="A180" i="1"/>
  <c r="C179" i="1"/>
  <c r="G169" i="1" l="1"/>
  <c r="F169" i="1"/>
  <c r="B170" i="1" s="1"/>
  <c r="D170" i="1" s="1"/>
  <c r="E170" i="1" s="1"/>
  <c r="Q169" i="1"/>
  <c r="A181" i="1"/>
  <c r="C180" i="1"/>
  <c r="F170" i="1" l="1"/>
  <c r="B171" i="1" s="1"/>
  <c r="D171" i="1" s="1"/>
  <c r="E171" i="1" s="1"/>
  <c r="Q170" i="1"/>
  <c r="G170" i="1"/>
  <c r="A182" i="1"/>
  <c r="C181" i="1"/>
  <c r="G171" i="1" l="1"/>
  <c r="F171" i="1"/>
  <c r="B172" i="1" s="1"/>
  <c r="D172" i="1" s="1"/>
  <c r="E172" i="1" s="1"/>
  <c r="Q171" i="1"/>
  <c r="A183" i="1"/>
  <c r="C182" i="1"/>
  <c r="F172" i="1" l="1"/>
  <c r="B173" i="1" s="1"/>
  <c r="D173" i="1" s="1"/>
  <c r="E173" i="1" s="1"/>
  <c r="Q172" i="1"/>
  <c r="G172" i="1"/>
  <c r="A184" i="1"/>
  <c r="C183" i="1"/>
  <c r="G173" i="1" l="1"/>
  <c r="F173" i="1"/>
  <c r="B174" i="1" s="1"/>
  <c r="D174" i="1" s="1"/>
  <c r="Q173" i="1"/>
  <c r="A185" i="1"/>
  <c r="C184" i="1"/>
  <c r="G174" i="1" l="1"/>
  <c r="E174" i="1"/>
  <c r="A186" i="1"/>
  <c r="C185" i="1"/>
  <c r="F174" i="1" l="1"/>
  <c r="B175" i="1" s="1"/>
  <c r="D175" i="1" s="1"/>
  <c r="E175" i="1" s="1"/>
  <c r="Q174" i="1"/>
  <c r="A187" i="1"/>
  <c r="C186" i="1"/>
  <c r="G175" i="1" l="1"/>
  <c r="F175" i="1"/>
  <c r="B176" i="1" s="1"/>
  <c r="D176" i="1" s="1"/>
  <c r="E176" i="1" s="1"/>
  <c r="Q175" i="1"/>
  <c r="A188" i="1"/>
  <c r="C187" i="1"/>
  <c r="G176" i="1" l="1"/>
  <c r="F176" i="1"/>
  <c r="B177" i="1" s="1"/>
  <c r="D177" i="1" s="1"/>
  <c r="E177" i="1" s="1"/>
  <c r="Q176" i="1"/>
  <c r="A189" i="1"/>
  <c r="C188" i="1"/>
  <c r="G177" i="1" l="1"/>
  <c r="F177" i="1"/>
  <c r="B178" i="1" s="1"/>
  <c r="D178" i="1" s="1"/>
  <c r="E178" i="1" s="1"/>
  <c r="Q177" i="1"/>
  <c r="A190" i="1"/>
  <c r="C189" i="1"/>
  <c r="G178" i="1" l="1"/>
  <c r="F178" i="1"/>
  <c r="B179" i="1" s="1"/>
  <c r="D179" i="1" s="1"/>
  <c r="E179" i="1" s="1"/>
  <c r="Q178" i="1"/>
  <c r="A191" i="1"/>
  <c r="C190" i="1"/>
  <c r="F179" i="1" l="1"/>
  <c r="B180" i="1" s="1"/>
  <c r="D180" i="1" s="1"/>
  <c r="E180" i="1" s="1"/>
  <c r="Q179" i="1"/>
  <c r="G179" i="1"/>
  <c r="A192" i="1"/>
  <c r="C191" i="1"/>
  <c r="F180" i="1" l="1"/>
  <c r="B181" i="1" s="1"/>
  <c r="D181" i="1" s="1"/>
  <c r="E181" i="1" s="1"/>
  <c r="Q180" i="1"/>
  <c r="G180" i="1"/>
  <c r="A193" i="1"/>
  <c r="C192" i="1"/>
  <c r="G181" i="1" l="1"/>
  <c r="F181" i="1"/>
  <c r="B182" i="1" s="1"/>
  <c r="D182" i="1" s="1"/>
  <c r="E182" i="1" s="1"/>
  <c r="Q181" i="1"/>
  <c r="A194" i="1"/>
  <c r="C193" i="1"/>
  <c r="F182" i="1" l="1"/>
  <c r="B183" i="1" s="1"/>
  <c r="D183" i="1" s="1"/>
  <c r="E183" i="1" s="1"/>
  <c r="Q182" i="1"/>
  <c r="G182" i="1"/>
  <c r="A195" i="1"/>
  <c r="C194" i="1"/>
  <c r="G183" i="1" l="1"/>
  <c r="F183" i="1"/>
  <c r="B184" i="1" s="1"/>
  <c r="D184" i="1" s="1"/>
  <c r="E184" i="1" s="1"/>
  <c r="Q183" i="1"/>
  <c r="A196" i="1"/>
  <c r="C195" i="1"/>
  <c r="F184" i="1" l="1"/>
  <c r="B185" i="1" s="1"/>
  <c r="D185" i="1" s="1"/>
  <c r="E185" i="1" s="1"/>
  <c r="Q184" i="1"/>
  <c r="G184" i="1"/>
  <c r="A197" i="1"/>
  <c r="C196" i="1"/>
  <c r="G185" i="1" l="1"/>
  <c r="F185" i="1"/>
  <c r="B186" i="1" s="1"/>
  <c r="D186" i="1" s="1"/>
  <c r="E186" i="1" s="1"/>
  <c r="Q185" i="1"/>
  <c r="A198" i="1"/>
  <c r="C197" i="1"/>
  <c r="F186" i="1" l="1"/>
  <c r="B187" i="1" s="1"/>
  <c r="D187" i="1" s="1"/>
  <c r="E187" i="1" s="1"/>
  <c r="Q186" i="1"/>
  <c r="G186" i="1"/>
  <c r="A199" i="1"/>
  <c r="C198" i="1"/>
  <c r="G187" i="1" l="1"/>
  <c r="F187" i="1"/>
  <c r="B188" i="1" s="1"/>
  <c r="D188" i="1" s="1"/>
  <c r="E188" i="1" s="1"/>
  <c r="Q187" i="1"/>
  <c r="A200" i="1"/>
  <c r="C199" i="1"/>
  <c r="G188" i="1" l="1"/>
  <c r="F188" i="1"/>
  <c r="B189" i="1" s="1"/>
  <c r="D189" i="1" s="1"/>
  <c r="E189" i="1" s="1"/>
  <c r="Q188" i="1"/>
  <c r="A201" i="1"/>
  <c r="C200" i="1"/>
  <c r="G189" i="1" l="1"/>
  <c r="F189" i="1"/>
  <c r="B190" i="1" s="1"/>
  <c r="D190" i="1" s="1"/>
  <c r="E190" i="1" s="1"/>
  <c r="Q189" i="1"/>
  <c r="A202" i="1"/>
  <c r="C201" i="1"/>
  <c r="F190" i="1" l="1"/>
  <c r="B191" i="1" s="1"/>
  <c r="D191" i="1" s="1"/>
  <c r="E191" i="1" s="1"/>
  <c r="Q190" i="1"/>
  <c r="G190" i="1"/>
  <c r="A203" i="1"/>
  <c r="C202" i="1"/>
  <c r="G191" i="1" l="1"/>
  <c r="F191" i="1"/>
  <c r="B192" i="1" s="1"/>
  <c r="Q191" i="1"/>
  <c r="A204" i="1"/>
  <c r="C203" i="1"/>
  <c r="D192" i="1" l="1"/>
  <c r="E192" i="1" s="1"/>
  <c r="Q192" i="1" s="1"/>
  <c r="A205" i="1"/>
  <c r="C204" i="1"/>
  <c r="G192" i="1" l="1"/>
  <c r="F192" i="1"/>
  <c r="B193" i="1" s="1"/>
  <c r="D193" i="1" s="1"/>
  <c r="E193" i="1" s="1"/>
  <c r="A206" i="1"/>
  <c r="C205" i="1"/>
  <c r="F193" i="1" l="1"/>
  <c r="B194" i="1" s="1"/>
  <c r="D194" i="1" s="1"/>
  <c r="E194" i="1" s="1"/>
  <c r="Q193" i="1"/>
  <c r="G193" i="1"/>
  <c r="A207" i="1"/>
  <c r="C206" i="1"/>
  <c r="F194" i="1" l="1"/>
  <c r="B195" i="1" s="1"/>
  <c r="D195" i="1" s="1"/>
  <c r="E195" i="1" s="1"/>
  <c r="Q194" i="1"/>
  <c r="G194" i="1"/>
  <c r="A208" i="1"/>
  <c r="C207" i="1"/>
  <c r="F195" i="1" l="1"/>
  <c r="B196" i="1" s="1"/>
  <c r="D196" i="1" s="1"/>
  <c r="E196" i="1" s="1"/>
  <c r="Q195" i="1"/>
  <c r="G195" i="1"/>
  <c r="A209" i="1"/>
  <c r="C208" i="1"/>
  <c r="G196" i="1" l="1"/>
  <c r="F196" i="1"/>
  <c r="B197" i="1" s="1"/>
  <c r="D197" i="1" s="1"/>
  <c r="E197" i="1" s="1"/>
  <c r="Q196" i="1"/>
  <c r="A210" i="1"/>
  <c r="C209" i="1"/>
  <c r="F197" i="1" l="1"/>
  <c r="B198" i="1" s="1"/>
  <c r="D198" i="1" s="1"/>
  <c r="E198" i="1" s="1"/>
  <c r="Q197" i="1"/>
  <c r="G197" i="1"/>
  <c r="A211" i="1"/>
  <c r="C210" i="1"/>
  <c r="G198" i="1" l="1"/>
  <c r="F198" i="1"/>
  <c r="B199" i="1" s="1"/>
  <c r="D199" i="1" s="1"/>
  <c r="E199" i="1" s="1"/>
  <c r="Q198" i="1"/>
  <c r="A212" i="1"/>
  <c r="C211" i="1"/>
  <c r="F199" i="1" l="1"/>
  <c r="B200" i="1" s="1"/>
  <c r="D200" i="1" s="1"/>
  <c r="E200" i="1" s="1"/>
  <c r="Q199" i="1"/>
  <c r="G199" i="1"/>
  <c r="A213" i="1"/>
  <c r="C212" i="1"/>
  <c r="G200" i="1" l="1"/>
  <c r="F200" i="1"/>
  <c r="B201" i="1" s="1"/>
  <c r="D201" i="1" s="1"/>
  <c r="E201" i="1" s="1"/>
  <c r="Q200" i="1"/>
  <c r="A214" i="1"/>
  <c r="C213" i="1"/>
  <c r="F201" i="1" l="1"/>
  <c r="B202" i="1" s="1"/>
  <c r="Q201" i="1"/>
  <c r="G201" i="1"/>
  <c r="A215" i="1"/>
  <c r="C214" i="1"/>
  <c r="D202" i="1" l="1"/>
  <c r="E202" i="1" s="1"/>
  <c r="Q202" i="1" s="1"/>
  <c r="A216" i="1"/>
  <c r="C215" i="1"/>
  <c r="F202" i="1" l="1"/>
  <c r="B203" i="1" s="1"/>
  <c r="D203" i="1" s="1"/>
  <c r="E203" i="1" s="1"/>
  <c r="F203" i="1" s="1"/>
  <c r="B204" i="1" s="1"/>
  <c r="G202" i="1"/>
  <c r="A217" i="1"/>
  <c r="C216" i="1"/>
  <c r="G203" i="1" l="1"/>
  <c r="Q203" i="1"/>
  <c r="D204" i="1"/>
  <c r="E204" i="1" s="1"/>
  <c r="Q204" i="1" s="1"/>
  <c r="A218" i="1"/>
  <c r="C217" i="1"/>
  <c r="F204" i="1" l="1"/>
  <c r="B205" i="1" s="1"/>
  <c r="D205" i="1" s="1"/>
  <c r="E205" i="1" s="1"/>
  <c r="Q205" i="1" s="1"/>
  <c r="G204" i="1"/>
  <c r="A219" i="1"/>
  <c r="C218" i="1"/>
  <c r="G205" i="1" l="1"/>
  <c r="F205" i="1"/>
  <c r="B206" i="1" s="1"/>
  <c r="D206" i="1" s="1"/>
  <c r="E206" i="1" s="1"/>
  <c r="Q206" i="1" s="1"/>
  <c r="A220" i="1"/>
  <c r="C219" i="1"/>
  <c r="F206" i="1" l="1"/>
  <c r="B207" i="1" s="1"/>
  <c r="D207" i="1" s="1"/>
  <c r="E207" i="1" s="1"/>
  <c r="G206" i="1"/>
  <c r="A221" i="1"/>
  <c r="C220" i="1"/>
  <c r="G207" i="1" l="1"/>
  <c r="F207" i="1"/>
  <c r="B208" i="1" s="1"/>
  <c r="D208" i="1" s="1"/>
  <c r="E208" i="1" s="1"/>
  <c r="Q207" i="1"/>
  <c r="A222" i="1"/>
  <c r="C221" i="1"/>
  <c r="F208" i="1" l="1"/>
  <c r="B209" i="1" s="1"/>
  <c r="D209" i="1" s="1"/>
  <c r="E209" i="1" s="1"/>
  <c r="Q208" i="1"/>
  <c r="G208" i="1"/>
  <c r="A223" i="1"/>
  <c r="C222" i="1"/>
  <c r="G209" i="1" l="1"/>
  <c r="F209" i="1"/>
  <c r="B210" i="1" s="1"/>
  <c r="D210" i="1" s="1"/>
  <c r="E210" i="1" s="1"/>
  <c r="Q209" i="1"/>
  <c r="A224" i="1"/>
  <c r="C223" i="1"/>
  <c r="F210" i="1" l="1"/>
  <c r="B211" i="1" s="1"/>
  <c r="D211" i="1" s="1"/>
  <c r="E211" i="1" s="1"/>
  <c r="Q210" i="1"/>
  <c r="G210" i="1"/>
  <c r="A225" i="1"/>
  <c r="C224" i="1"/>
  <c r="G211" i="1" l="1"/>
  <c r="F211" i="1"/>
  <c r="B212" i="1" s="1"/>
  <c r="D212" i="1" s="1"/>
  <c r="E212" i="1" s="1"/>
  <c r="Q211" i="1"/>
  <c r="A226" i="1"/>
  <c r="C225" i="1"/>
  <c r="F212" i="1" l="1"/>
  <c r="B213" i="1" s="1"/>
  <c r="D213" i="1" s="1"/>
  <c r="E213" i="1" s="1"/>
  <c r="Q212" i="1"/>
  <c r="G212" i="1"/>
  <c r="A227" i="1"/>
  <c r="C226" i="1"/>
  <c r="G213" i="1" l="1"/>
  <c r="F213" i="1"/>
  <c r="B214" i="1" s="1"/>
  <c r="D214" i="1" s="1"/>
  <c r="E214" i="1" s="1"/>
  <c r="Q213" i="1"/>
  <c r="A228" i="1"/>
  <c r="C227" i="1"/>
  <c r="F214" i="1" l="1"/>
  <c r="B215" i="1" s="1"/>
  <c r="D215" i="1" s="1"/>
  <c r="E215" i="1" s="1"/>
  <c r="Q214" i="1"/>
  <c r="G214" i="1"/>
  <c r="A229" i="1"/>
  <c r="C228" i="1"/>
  <c r="G215" i="1" l="1"/>
  <c r="F215" i="1"/>
  <c r="B216" i="1" s="1"/>
  <c r="D216" i="1" s="1"/>
  <c r="E216" i="1" s="1"/>
  <c r="Q215" i="1"/>
  <c r="A230" i="1"/>
  <c r="C229" i="1"/>
  <c r="F216" i="1" l="1"/>
  <c r="B217" i="1" s="1"/>
  <c r="D217" i="1" s="1"/>
  <c r="E217" i="1" s="1"/>
  <c r="Q216" i="1"/>
  <c r="G216" i="1"/>
  <c r="A231" i="1"/>
  <c r="C230" i="1"/>
  <c r="G217" i="1" l="1"/>
  <c r="F217" i="1"/>
  <c r="B218" i="1" s="1"/>
  <c r="D218" i="1" s="1"/>
  <c r="E218" i="1" s="1"/>
  <c r="Q217" i="1"/>
  <c r="A232" i="1"/>
  <c r="C231" i="1"/>
  <c r="F218" i="1" l="1"/>
  <c r="B219" i="1" s="1"/>
  <c r="D219" i="1" s="1"/>
  <c r="E219" i="1" s="1"/>
  <c r="Q218" i="1"/>
  <c r="G218" i="1"/>
  <c r="A233" i="1"/>
  <c r="C232" i="1"/>
  <c r="G219" i="1" l="1"/>
  <c r="F219" i="1"/>
  <c r="B220" i="1" s="1"/>
  <c r="D220" i="1" s="1"/>
  <c r="E220" i="1" s="1"/>
  <c r="Q219" i="1"/>
  <c r="A234" i="1"/>
  <c r="C233" i="1"/>
  <c r="F220" i="1" l="1"/>
  <c r="B221" i="1" s="1"/>
  <c r="D221" i="1" s="1"/>
  <c r="E221" i="1" s="1"/>
  <c r="Q220" i="1"/>
  <c r="G220" i="1"/>
  <c r="A235" i="1"/>
  <c r="C234" i="1"/>
  <c r="G221" i="1" l="1"/>
  <c r="F221" i="1"/>
  <c r="B222" i="1" s="1"/>
  <c r="D222" i="1" s="1"/>
  <c r="E222" i="1" s="1"/>
  <c r="Q221" i="1"/>
  <c r="A236" i="1"/>
  <c r="C235" i="1"/>
  <c r="G222" i="1" l="1"/>
  <c r="F222" i="1"/>
  <c r="B223" i="1" s="1"/>
  <c r="D223" i="1" s="1"/>
  <c r="E223" i="1" s="1"/>
  <c r="Q222" i="1"/>
  <c r="A237" i="1"/>
  <c r="C236" i="1"/>
  <c r="F223" i="1" l="1"/>
  <c r="B224" i="1" s="1"/>
  <c r="D224" i="1" s="1"/>
  <c r="E224" i="1" s="1"/>
  <c r="Q223" i="1"/>
  <c r="G223" i="1"/>
  <c r="A238" i="1"/>
  <c r="C237" i="1"/>
  <c r="G224" i="1" l="1"/>
  <c r="F224" i="1"/>
  <c r="B225" i="1" s="1"/>
  <c r="D225" i="1" s="1"/>
  <c r="E225" i="1" s="1"/>
  <c r="Q224" i="1"/>
  <c r="A239" i="1"/>
  <c r="C238" i="1"/>
  <c r="G225" i="1" l="1"/>
  <c r="F225" i="1"/>
  <c r="B226" i="1" s="1"/>
  <c r="D226" i="1" s="1"/>
  <c r="E226" i="1" s="1"/>
  <c r="Q225" i="1"/>
  <c r="A240" i="1"/>
  <c r="C239" i="1"/>
  <c r="G226" i="1" l="1"/>
  <c r="F226" i="1"/>
  <c r="B227" i="1" s="1"/>
  <c r="D227" i="1" s="1"/>
  <c r="E227" i="1" s="1"/>
  <c r="Q226" i="1"/>
  <c r="A241" i="1"/>
  <c r="C240" i="1"/>
  <c r="F227" i="1" l="1"/>
  <c r="B228" i="1" s="1"/>
  <c r="D228" i="1" s="1"/>
  <c r="E228" i="1" s="1"/>
  <c r="Q227" i="1"/>
  <c r="G227" i="1"/>
  <c r="A242" i="1"/>
  <c r="C241" i="1"/>
  <c r="G228" i="1" l="1"/>
  <c r="F228" i="1"/>
  <c r="B229" i="1" s="1"/>
  <c r="D229" i="1" s="1"/>
  <c r="E229" i="1" s="1"/>
  <c r="Q228" i="1"/>
  <c r="A243" i="1"/>
  <c r="C242" i="1"/>
  <c r="G229" i="1" l="1"/>
  <c r="F229" i="1"/>
  <c r="B230" i="1" s="1"/>
  <c r="D230" i="1" s="1"/>
  <c r="E230" i="1" s="1"/>
  <c r="Q229" i="1"/>
  <c r="A244" i="1"/>
  <c r="C243" i="1"/>
  <c r="G230" i="1" l="1"/>
  <c r="F230" i="1"/>
  <c r="B231" i="1" s="1"/>
  <c r="D231" i="1" s="1"/>
  <c r="E231" i="1" s="1"/>
  <c r="Q230" i="1"/>
  <c r="A245" i="1"/>
  <c r="C244" i="1"/>
  <c r="F231" i="1" l="1"/>
  <c r="B232" i="1" s="1"/>
  <c r="D232" i="1" s="1"/>
  <c r="E232" i="1" s="1"/>
  <c r="Q231" i="1"/>
  <c r="G231" i="1"/>
  <c r="A246" i="1"/>
  <c r="C245" i="1"/>
  <c r="G232" i="1" l="1"/>
  <c r="F232" i="1"/>
  <c r="B233" i="1" s="1"/>
  <c r="D233" i="1" s="1"/>
  <c r="E233" i="1" s="1"/>
  <c r="Q232" i="1"/>
  <c r="A247" i="1"/>
  <c r="C246" i="1"/>
  <c r="G233" i="1" l="1"/>
  <c r="F233" i="1"/>
  <c r="B234" i="1" s="1"/>
  <c r="D234" i="1" s="1"/>
  <c r="E234" i="1" s="1"/>
  <c r="Q233" i="1"/>
  <c r="A248" i="1"/>
  <c r="C247" i="1"/>
  <c r="G234" i="1" l="1"/>
  <c r="F234" i="1"/>
  <c r="B235" i="1" s="1"/>
  <c r="D235" i="1" s="1"/>
  <c r="E235" i="1" s="1"/>
  <c r="Q234" i="1"/>
  <c r="A249" i="1"/>
  <c r="C248" i="1"/>
  <c r="G235" i="1" l="1"/>
  <c r="F235" i="1"/>
  <c r="B236" i="1" s="1"/>
  <c r="D236" i="1" s="1"/>
  <c r="E236" i="1" s="1"/>
  <c r="Q235" i="1"/>
  <c r="A250" i="1"/>
  <c r="C249" i="1"/>
  <c r="F236" i="1" l="1"/>
  <c r="B237" i="1" s="1"/>
  <c r="D237" i="1" s="1"/>
  <c r="E237" i="1" s="1"/>
  <c r="Q236" i="1"/>
  <c r="G236" i="1"/>
  <c r="A251" i="1"/>
  <c r="C250" i="1"/>
  <c r="F237" i="1" l="1"/>
  <c r="B238" i="1" s="1"/>
  <c r="D238" i="1" s="1"/>
  <c r="E238" i="1" s="1"/>
  <c r="Q237" i="1"/>
  <c r="G237" i="1"/>
  <c r="A252" i="1"/>
  <c r="C251" i="1"/>
  <c r="G238" i="1" l="1"/>
  <c r="F238" i="1"/>
  <c r="B239" i="1" s="1"/>
  <c r="D239" i="1" s="1"/>
  <c r="E239" i="1" s="1"/>
  <c r="Q238" i="1"/>
  <c r="A253" i="1"/>
  <c r="C252" i="1"/>
  <c r="F239" i="1" l="1"/>
  <c r="B240" i="1" s="1"/>
  <c r="D240" i="1" s="1"/>
  <c r="E240" i="1" s="1"/>
  <c r="Q239" i="1"/>
  <c r="G239" i="1"/>
  <c r="A254" i="1"/>
  <c r="C253" i="1"/>
  <c r="F240" i="1" l="1"/>
  <c r="B241" i="1" s="1"/>
  <c r="D241" i="1" s="1"/>
  <c r="E241" i="1" s="1"/>
  <c r="Q240" i="1"/>
  <c r="G240" i="1"/>
  <c r="A255" i="1"/>
  <c r="C254" i="1"/>
  <c r="F241" i="1" l="1"/>
  <c r="B242" i="1" s="1"/>
  <c r="D242" i="1" s="1"/>
  <c r="E242" i="1" s="1"/>
  <c r="Q241" i="1"/>
  <c r="G241" i="1"/>
  <c r="A256" i="1"/>
  <c r="C255" i="1"/>
  <c r="G242" i="1" l="1"/>
  <c r="F242" i="1"/>
  <c r="B243" i="1" s="1"/>
  <c r="D243" i="1" s="1"/>
  <c r="E243" i="1" s="1"/>
  <c r="Q242" i="1"/>
  <c r="A257" i="1"/>
  <c r="C256" i="1"/>
  <c r="F243" i="1" l="1"/>
  <c r="B244" i="1" s="1"/>
  <c r="D244" i="1" s="1"/>
  <c r="E244" i="1" s="1"/>
  <c r="Q243" i="1"/>
  <c r="G243" i="1"/>
  <c r="A258" i="1"/>
  <c r="C257" i="1"/>
  <c r="G244" i="1" l="1"/>
  <c r="F244" i="1"/>
  <c r="B245" i="1" s="1"/>
  <c r="D245" i="1" s="1"/>
  <c r="E245" i="1" s="1"/>
  <c r="Q244" i="1"/>
  <c r="A259" i="1"/>
  <c r="C258" i="1"/>
  <c r="F245" i="1" l="1"/>
  <c r="B246" i="1" s="1"/>
  <c r="D246" i="1" s="1"/>
  <c r="E246" i="1" s="1"/>
  <c r="Q245" i="1"/>
  <c r="G245" i="1"/>
  <c r="A260" i="1"/>
  <c r="C259" i="1"/>
  <c r="G246" i="1" l="1"/>
  <c r="F246" i="1"/>
  <c r="B247" i="1" s="1"/>
  <c r="D247" i="1" s="1"/>
  <c r="E247" i="1" s="1"/>
  <c r="Q246" i="1"/>
  <c r="A261" i="1"/>
  <c r="C260" i="1"/>
  <c r="F247" i="1" l="1"/>
  <c r="B248" i="1" s="1"/>
  <c r="D248" i="1" s="1"/>
  <c r="Q247" i="1"/>
  <c r="G247" i="1"/>
  <c r="A262" i="1"/>
  <c r="C261" i="1"/>
  <c r="G248" i="1" l="1"/>
  <c r="E248" i="1"/>
  <c r="A263" i="1"/>
  <c r="C262" i="1"/>
  <c r="F248" i="1" l="1"/>
  <c r="B249" i="1" s="1"/>
  <c r="D249" i="1" s="1"/>
  <c r="Q248" i="1"/>
  <c r="A264" i="1"/>
  <c r="C263" i="1"/>
  <c r="G249" i="1" l="1"/>
  <c r="E249" i="1"/>
  <c r="A265" i="1"/>
  <c r="C264" i="1"/>
  <c r="F249" i="1" l="1"/>
  <c r="B250" i="1" s="1"/>
  <c r="D250" i="1" s="1"/>
  <c r="E250" i="1" s="1"/>
  <c r="Q249" i="1"/>
  <c r="A266" i="1"/>
  <c r="C265" i="1"/>
  <c r="G250" i="1" l="1"/>
  <c r="F250" i="1"/>
  <c r="B251" i="1" s="1"/>
  <c r="D251" i="1" s="1"/>
  <c r="E251" i="1" s="1"/>
  <c r="Q250" i="1"/>
  <c r="A267" i="1"/>
  <c r="C266" i="1"/>
  <c r="G251" i="1" l="1"/>
  <c r="F251" i="1"/>
  <c r="B252" i="1" s="1"/>
  <c r="D252" i="1" s="1"/>
  <c r="E252" i="1" s="1"/>
  <c r="Q251" i="1"/>
  <c r="A268" i="1"/>
  <c r="C267" i="1"/>
  <c r="G252" i="1" l="1"/>
  <c r="F252" i="1"/>
  <c r="B253" i="1" s="1"/>
  <c r="D253" i="1" s="1"/>
  <c r="E253" i="1" s="1"/>
  <c r="Q252" i="1"/>
  <c r="A269" i="1"/>
  <c r="C268" i="1"/>
  <c r="F253" i="1" l="1"/>
  <c r="B254" i="1" s="1"/>
  <c r="D254" i="1" s="1"/>
  <c r="E254" i="1" s="1"/>
  <c r="Q253" i="1"/>
  <c r="G253" i="1"/>
  <c r="A270" i="1"/>
  <c r="C269" i="1"/>
  <c r="G254" i="1" l="1"/>
  <c r="F254" i="1"/>
  <c r="B255" i="1" s="1"/>
  <c r="D255" i="1" s="1"/>
  <c r="E255" i="1" s="1"/>
  <c r="Q254" i="1"/>
  <c r="A271" i="1"/>
  <c r="C270" i="1"/>
  <c r="G255" i="1" l="1"/>
  <c r="F255" i="1"/>
  <c r="B256" i="1" s="1"/>
  <c r="D256" i="1" s="1"/>
  <c r="E256" i="1" s="1"/>
  <c r="Q255" i="1"/>
  <c r="A272" i="1"/>
  <c r="C271" i="1"/>
  <c r="G256" i="1" l="1"/>
  <c r="F256" i="1"/>
  <c r="B257" i="1" s="1"/>
  <c r="D257" i="1" s="1"/>
  <c r="E257" i="1" s="1"/>
  <c r="Q256" i="1"/>
  <c r="A273" i="1"/>
  <c r="C272" i="1"/>
  <c r="G257" i="1" l="1"/>
  <c r="F257" i="1"/>
  <c r="B258" i="1" s="1"/>
  <c r="D258" i="1" s="1"/>
  <c r="E258" i="1" s="1"/>
  <c r="Q257" i="1"/>
  <c r="A274" i="1"/>
  <c r="C273" i="1"/>
  <c r="F258" i="1" l="1"/>
  <c r="B259" i="1" s="1"/>
  <c r="D259" i="1" s="1"/>
  <c r="E259" i="1" s="1"/>
  <c r="Q258" i="1"/>
  <c r="G258" i="1"/>
  <c r="A275" i="1"/>
  <c r="C274" i="1"/>
  <c r="G259" i="1" l="1"/>
  <c r="F259" i="1"/>
  <c r="B260" i="1" s="1"/>
  <c r="D260" i="1" s="1"/>
  <c r="E260" i="1" s="1"/>
  <c r="Q259" i="1"/>
  <c r="A276" i="1"/>
  <c r="C275" i="1"/>
  <c r="G260" i="1" l="1"/>
  <c r="F260" i="1"/>
  <c r="B261" i="1" s="1"/>
  <c r="D261" i="1" s="1"/>
  <c r="E261" i="1" s="1"/>
  <c r="Q260" i="1"/>
  <c r="A277" i="1"/>
  <c r="C276" i="1"/>
  <c r="G261" i="1" l="1"/>
  <c r="F261" i="1"/>
  <c r="B262" i="1" s="1"/>
  <c r="D262" i="1" s="1"/>
  <c r="E262" i="1" s="1"/>
  <c r="Q261" i="1"/>
  <c r="A278" i="1"/>
  <c r="C277" i="1"/>
  <c r="F262" i="1" l="1"/>
  <c r="B263" i="1" s="1"/>
  <c r="D263" i="1" s="1"/>
  <c r="E263" i="1" s="1"/>
  <c r="Q262" i="1"/>
  <c r="G262" i="1"/>
  <c r="A279" i="1"/>
  <c r="C278" i="1"/>
  <c r="G263" i="1" l="1"/>
  <c r="F263" i="1"/>
  <c r="B264" i="1" s="1"/>
  <c r="D264" i="1" s="1"/>
  <c r="Q263" i="1"/>
  <c r="A280" i="1"/>
  <c r="C279" i="1"/>
  <c r="G264" i="1" l="1"/>
  <c r="E264" i="1"/>
  <c r="A281" i="1"/>
  <c r="C280" i="1"/>
  <c r="F264" i="1" l="1"/>
  <c r="B265" i="1" s="1"/>
  <c r="D265" i="1" s="1"/>
  <c r="Q264" i="1"/>
  <c r="A282" i="1"/>
  <c r="C281" i="1"/>
  <c r="G265" i="1" l="1"/>
  <c r="E265" i="1"/>
  <c r="A283" i="1"/>
  <c r="C282" i="1"/>
  <c r="F265" i="1" l="1"/>
  <c r="B266" i="1" s="1"/>
  <c r="D266" i="1" s="1"/>
  <c r="E266" i="1" s="1"/>
  <c r="Q265" i="1"/>
  <c r="A284" i="1"/>
  <c r="C283" i="1"/>
  <c r="G266" i="1" l="1"/>
  <c r="F266" i="1"/>
  <c r="B267" i="1" s="1"/>
  <c r="D267" i="1" s="1"/>
  <c r="E267" i="1" s="1"/>
  <c r="Q266" i="1"/>
  <c r="A285" i="1"/>
  <c r="C284" i="1"/>
  <c r="F267" i="1" l="1"/>
  <c r="B268" i="1" s="1"/>
  <c r="D268" i="1" s="1"/>
  <c r="E268" i="1" s="1"/>
  <c r="Q267" i="1"/>
  <c r="G267" i="1"/>
  <c r="A286" i="1"/>
  <c r="C285" i="1"/>
  <c r="G268" i="1" l="1"/>
  <c r="F268" i="1"/>
  <c r="B269" i="1" s="1"/>
  <c r="D269" i="1" s="1"/>
  <c r="E269" i="1" s="1"/>
  <c r="Q268" i="1"/>
  <c r="A287" i="1"/>
  <c r="C286" i="1"/>
  <c r="G269" i="1" l="1"/>
  <c r="F269" i="1"/>
  <c r="B270" i="1" s="1"/>
  <c r="D270" i="1" s="1"/>
  <c r="E270" i="1" s="1"/>
  <c r="Q269" i="1"/>
  <c r="A288" i="1"/>
  <c r="C287" i="1"/>
  <c r="G270" i="1" l="1"/>
  <c r="F270" i="1"/>
  <c r="B271" i="1" s="1"/>
  <c r="D271" i="1" s="1"/>
  <c r="E271" i="1" s="1"/>
  <c r="Q270" i="1"/>
  <c r="A289" i="1"/>
  <c r="C288" i="1"/>
  <c r="F271" i="1" l="1"/>
  <c r="B272" i="1" s="1"/>
  <c r="D272" i="1" s="1"/>
  <c r="E272" i="1" s="1"/>
  <c r="Q271" i="1"/>
  <c r="G271" i="1"/>
  <c r="A290" i="1"/>
  <c r="C289" i="1"/>
  <c r="G272" i="1" l="1"/>
  <c r="F272" i="1"/>
  <c r="B273" i="1" s="1"/>
  <c r="D273" i="1" s="1"/>
  <c r="E273" i="1" s="1"/>
  <c r="Q272" i="1"/>
  <c r="A291" i="1"/>
  <c r="C290" i="1"/>
  <c r="G273" i="1" l="1"/>
  <c r="F273" i="1"/>
  <c r="B274" i="1" s="1"/>
  <c r="D274" i="1" s="1"/>
  <c r="E274" i="1" s="1"/>
  <c r="Q273" i="1"/>
  <c r="A292" i="1"/>
  <c r="C291" i="1"/>
  <c r="G274" i="1" l="1"/>
  <c r="F274" i="1"/>
  <c r="B275" i="1" s="1"/>
  <c r="D275" i="1" s="1"/>
  <c r="E275" i="1" s="1"/>
  <c r="Q274" i="1"/>
  <c r="A293" i="1"/>
  <c r="C292" i="1"/>
  <c r="F275" i="1" l="1"/>
  <c r="B276" i="1" s="1"/>
  <c r="D276" i="1" s="1"/>
  <c r="E276" i="1" s="1"/>
  <c r="Q275" i="1"/>
  <c r="G275" i="1"/>
  <c r="A294" i="1"/>
  <c r="C293" i="1"/>
  <c r="G276" i="1" l="1"/>
  <c r="F276" i="1"/>
  <c r="B277" i="1" s="1"/>
  <c r="D277" i="1" s="1"/>
  <c r="E277" i="1" s="1"/>
  <c r="Q276" i="1"/>
  <c r="A295" i="1"/>
  <c r="C294" i="1"/>
  <c r="F277" i="1" l="1"/>
  <c r="B278" i="1" s="1"/>
  <c r="D278" i="1" s="1"/>
  <c r="E278" i="1" s="1"/>
  <c r="Q277" i="1"/>
  <c r="G277" i="1"/>
  <c r="A296" i="1"/>
  <c r="C295" i="1"/>
  <c r="G278" i="1" l="1"/>
  <c r="F278" i="1"/>
  <c r="B279" i="1" s="1"/>
  <c r="D279" i="1" s="1"/>
  <c r="E279" i="1" s="1"/>
  <c r="Q278" i="1"/>
  <c r="A297" i="1"/>
  <c r="C296" i="1"/>
  <c r="F279" i="1" l="1"/>
  <c r="B280" i="1" s="1"/>
  <c r="D280" i="1" s="1"/>
  <c r="E280" i="1" s="1"/>
  <c r="Q279" i="1"/>
  <c r="G279" i="1"/>
  <c r="A298" i="1"/>
  <c r="C297" i="1"/>
  <c r="G280" i="1" l="1"/>
  <c r="F280" i="1"/>
  <c r="B281" i="1" s="1"/>
  <c r="D281" i="1" s="1"/>
  <c r="E281" i="1" s="1"/>
  <c r="Q280" i="1"/>
  <c r="A299" i="1"/>
  <c r="C298" i="1"/>
  <c r="F281" i="1" l="1"/>
  <c r="B282" i="1" s="1"/>
  <c r="D282" i="1" s="1"/>
  <c r="E282" i="1" s="1"/>
  <c r="Q281" i="1"/>
  <c r="G281" i="1"/>
  <c r="A300" i="1"/>
  <c r="C299" i="1"/>
  <c r="G282" i="1" l="1"/>
  <c r="F282" i="1"/>
  <c r="B283" i="1" s="1"/>
  <c r="D283" i="1" s="1"/>
  <c r="E283" i="1" s="1"/>
  <c r="Q282" i="1"/>
  <c r="A301" i="1"/>
  <c r="C300" i="1"/>
  <c r="F283" i="1" l="1"/>
  <c r="B284" i="1" s="1"/>
  <c r="D284" i="1" s="1"/>
  <c r="E284" i="1" s="1"/>
  <c r="Q283" i="1"/>
  <c r="G283" i="1"/>
  <c r="A302" i="1"/>
  <c r="C301" i="1"/>
  <c r="G284" i="1" l="1"/>
  <c r="F284" i="1"/>
  <c r="B285" i="1" s="1"/>
  <c r="D285" i="1" s="1"/>
  <c r="E285" i="1" s="1"/>
  <c r="Q284" i="1"/>
  <c r="A303" i="1"/>
  <c r="C302" i="1"/>
  <c r="F285" i="1" l="1"/>
  <c r="B286" i="1" s="1"/>
  <c r="D286" i="1" s="1"/>
  <c r="E286" i="1" s="1"/>
  <c r="Q285" i="1"/>
  <c r="G285" i="1"/>
  <c r="A304" i="1"/>
  <c r="C303" i="1"/>
  <c r="G286" i="1" l="1"/>
  <c r="F286" i="1"/>
  <c r="B287" i="1" s="1"/>
  <c r="D287" i="1" s="1"/>
  <c r="E287" i="1" s="1"/>
  <c r="Q286" i="1"/>
  <c r="A305" i="1"/>
  <c r="C304" i="1"/>
  <c r="F287" i="1" l="1"/>
  <c r="B288" i="1" s="1"/>
  <c r="D288" i="1" s="1"/>
  <c r="E288" i="1" s="1"/>
  <c r="Q287" i="1"/>
  <c r="G287" i="1"/>
  <c r="A306" i="1"/>
  <c r="C305" i="1"/>
  <c r="G288" i="1" l="1"/>
  <c r="F288" i="1"/>
  <c r="B289" i="1" s="1"/>
  <c r="D289" i="1" s="1"/>
  <c r="E289" i="1" s="1"/>
  <c r="Q288" i="1"/>
  <c r="A307" i="1"/>
  <c r="C306" i="1"/>
  <c r="F289" i="1" l="1"/>
  <c r="B290" i="1" s="1"/>
  <c r="D290" i="1" s="1"/>
  <c r="E290" i="1" s="1"/>
  <c r="Q289" i="1"/>
  <c r="G289" i="1"/>
  <c r="A308" i="1"/>
  <c r="C307" i="1"/>
  <c r="G290" i="1" l="1"/>
  <c r="F290" i="1"/>
  <c r="B291" i="1" s="1"/>
  <c r="D291" i="1" s="1"/>
  <c r="E291" i="1" s="1"/>
  <c r="Q290" i="1"/>
  <c r="A309" i="1"/>
  <c r="C308" i="1"/>
  <c r="F291" i="1" l="1"/>
  <c r="B292" i="1" s="1"/>
  <c r="D292" i="1" s="1"/>
  <c r="E292" i="1" s="1"/>
  <c r="Q291" i="1"/>
  <c r="G291" i="1"/>
  <c r="A310" i="1"/>
  <c r="C309" i="1"/>
  <c r="G292" i="1" l="1"/>
  <c r="F292" i="1"/>
  <c r="B293" i="1" s="1"/>
  <c r="D293" i="1" s="1"/>
  <c r="E293" i="1" s="1"/>
  <c r="Q292" i="1"/>
  <c r="A311" i="1"/>
  <c r="C310" i="1"/>
  <c r="F293" i="1" l="1"/>
  <c r="B294" i="1" s="1"/>
  <c r="D294" i="1" s="1"/>
  <c r="E294" i="1" s="1"/>
  <c r="Q293" i="1"/>
  <c r="G293" i="1"/>
  <c r="A312" i="1"/>
  <c r="C311" i="1"/>
  <c r="G294" i="1" l="1"/>
  <c r="F294" i="1"/>
  <c r="B295" i="1" s="1"/>
  <c r="D295" i="1" s="1"/>
  <c r="E295" i="1" s="1"/>
  <c r="Q294" i="1"/>
  <c r="A313" i="1"/>
  <c r="C312" i="1"/>
  <c r="F295" i="1" l="1"/>
  <c r="B296" i="1" s="1"/>
  <c r="D296" i="1" s="1"/>
  <c r="E296" i="1" s="1"/>
  <c r="Q295" i="1"/>
  <c r="G295" i="1"/>
  <c r="A314" i="1"/>
  <c r="C313" i="1"/>
  <c r="G296" i="1" l="1"/>
  <c r="F296" i="1"/>
  <c r="B297" i="1" s="1"/>
  <c r="D297" i="1" s="1"/>
  <c r="E297" i="1" s="1"/>
  <c r="Q296" i="1"/>
  <c r="A315" i="1"/>
  <c r="C314" i="1"/>
  <c r="F297" i="1" l="1"/>
  <c r="B298" i="1" s="1"/>
  <c r="D298" i="1" s="1"/>
  <c r="E298" i="1" s="1"/>
  <c r="Q297" i="1"/>
  <c r="G297" i="1"/>
  <c r="A316" i="1"/>
  <c r="C315" i="1"/>
  <c r="G298" i="1" l="1"/>
  <c r="F298" i="1"/>
  <c r="B299" i="1" s="1"/>
  <c r="D299" i="1" s="1"/>
  <c r="E299" i="1" s="1"/>
  <c r="Q298" i="1"/>
  <c r="A317" i="1"/>
  <c r="C316" i="1"/>
  <c r="F299" i="1" l="1"/>
  <c r="B300" i="1" s="1"/>
  <c r="D300" i="1" s="1"/>
  <c r="E300" i="1" s="1"/>
  <c r="Q299" i="1"/>
  <c r="G299" i="1"/>
  <c r="A318" i="1"/>
  <c r="C317" i="1"/>
  <c r="G300" i="1" l="1"/>
  <c r="F300" i="1"/>
  <c r="B301" i="1" s="1"/>
  <c r="D301" i="1" s="1"/>
  <c r="E301" i="1" s="1"/>
  <c r="Q300" i="1"/>
  <c r="A319" i="1"/>
  <c r="C318" i="1"/>
  <c r="G301" i="1" l="1"/>
  <c r="F301" i="1"/>
  <c r="B302" i="1" s="1"/>
  <c r="D302" i="1" s="1"/>
  <c r="E302" i="1" s="1"/>
  <c r="Q301" i="1"/>
  <c r="A320" i="1"/>
  <c r="C319" i="1"/>
  <c r="G302" i="1" l="1"/>
  <c r="F302" i="1"/>
  <c r="B303" i="1" s="1"/>
  <c r="D303" i="1" s="1"/>
  <c r="E303" i="1" s="1"/>
  <c r="Q302" i="1"/>
  <c r="A321" i="1"/>
  <c r="C320" i="1"/>
  <c r="G303" i="1" l="1"/>
  <c r="F303" i="1"/>
  <c r="B304" i="1" s="1"/>
  <c r="D304" i="1" s="1"/>
  <c r="E304" i="1" s="1"/>
  <c r="Q303" i="1"/>
  <c r="A322" i="1"/>
  <c r="C321" i="1"/>
  <c r="F304" i="1" l="1"/>
  <c r="B305" i="1" s="1"/>
  <c r="D305" i="1" s="1"/>
  <c r="E305" i="1" s="1"/>
  <c r="Q304" i="1"/>
  <c r="G304" i="1"/>
  <c r="A323" i="1"/>
  <c r="C322" i="1"/>
  <c r="G305" i="1" l="1"/>
  <c r="F305" i="1"/>
  <c r="B306" i="1" s="1"/>
  <c r="D306" i="1" s="1"/>
  <c r="E306" i="1" s="1"/>
  <c r="Q305" i="1"/>
  <c r="A324" i="1"/>
  <c r="C323" i="1"/>
  <c r="G306" i="1" l="1"/>
  <c r="F306" i="1"/>
  <c r="B307" i="1" s="1"/>
  <c r="D307" i="1" s="1"/>
  <c r="E307" i="1" s="1"/>
  <c r="Q306" i="1"/>
  <c r="A325" i="1"/>
  <c r="C324" i="1"/>
  <c r="F307" i="1" l="1"/>
  <c r="B308" i="1" s="1"/>
  <c r="D308" i="1" s="1"/>
  <c r="E308" i="1" s="1"/>
  <c r="Q307" i="1"/>
  <c r="G307" i="1"/>
  <c r="A326" i="1"/>
  <c r="C325" i="1"/>
  <c r="G308" i="1" l="1"/>
  <c r="F308" i="1"/>
  <c r="B309" i="1" s="1"/>
  <c r="D309" i="1" s="1"/>
  <c r="E309" i="1" s="1"/>
  <c r="Q308" i="1"/>
  <c r="A327" i="1"/>
  <c r="C326" i="1"/>
  <c r="F309" i="1" l="1"/>
  <c r="B310" i="1" s="1"/>
  <c r="D310" i="1" s="1"/>
  <c r="E310" i="1" s="1"/>
  <c r="Q309" i="1"/>
  <c r="G309" i="1"/>
  <c r="A328" i="1"/>
  <c r="C327" i="1"/>
  <c r="G310" i="1" l="1"/>
  <c r="F310" i="1"/>
  <c r="B311" i="1" s="1"/>
  <c r="D311" i="1" s="1"/>
  <c r="Q310" i="1"/>
  <c r="A329" i="1"/>
  <c r="C328" i="1"/>
  <c r="G311" i="1" l="1"/>
  <c r="E311" i="1"/>
  <c r="A330" i="1"/>
  <c r="C329" i="1"/>
  <c r="F311" i="1" l="1"/>
  <c r="B312" i="1" s="1"/>
  <c r="D312" i="1" s="1"/>
  <c r="Q311" i="1"/>
  <c r="A331" i="1"/>
  <c r="C330" i="1"/>
  <c r="G312" i="1" l="1"/>
  <c r="E312" i="1"/>
  <c r="A332" i="1"/>
  <c r="C331" i="1"/>
  <c r="F312" i="1" l="1"/>
  <c r="B313" i="1" s="1"/>
  <c r="D313" i="1" s="1"/>
  <c r="E313" i="1" s="1"/>
  <c r="Q312" i="1"/>
  <c r="A333" i="1"/>
  <c r="C332" i="1"/>
  <c r="F313" i="1" l="1"/>
  <c r="B314" i="1" s="1"/>
  <c r="D314" i="1" s="1"/>
  <c r="E314" i="1" s="1"/>
  <c r="Q313" i="1"/>
  <c r="G313" i="1"/>
  <c r="A334" i="1"/>
  <c r="C333" i="1"/>
  <c r="F314" i="1" l="1"/>
  <c r="B315" i="1" s="1"/>
  <c r="D315" i="1" s="1"/>
  <c r="E315" i="1" s="1"/>
  <c r="Q314" i="1"/>
  <c r="G314" i="1"/>
  <c r="A335" i="1"/>
  <c r="C334" i="1"/>
  <c r="F315" i="1" l="1"/>
  <c r="B316" i="1" s="1"/>
  <c r="D316" i="1" s="1"/>
  <c r="E316" i="1" s="1"/>
  <c r="Q315" i="1"/>
  <c r="G315" i="1"/>
  <c r="A336" i="1"/>
  <c r="C335" i="1"/>
  <c r="F316" i="1" l="1"/>
  <c r="B317" i="1" s="1"/>
  <c r="D317" i="1" s="1"/>
  <c r="E317" i="1" s="1"/>
  <c r="Q316" i="1"/>
  <c r="G316" i="1"/>
  <c r="A337" i="1"/>
  <c r="C336" i="1"/>
  <c r="F317" i="1" l="1"/>
  <c r="B318" i="1" s="1"/>
  <c r="D318" i="1" s="1"/>
  <c r="E318" i="1" s="1"/>
  <c r="Q317" i="1"/>
  <c r="G317" i="1"/>
  <c r="A338" i="1"/>
  <c r="C337" i="1"/>
  <c r="F318" i="1" l="1"/>
  <c r="B319" i="1" s="1"/>
  <c r="D319" i="1" s="1"/>
  <c r="E319" i="1" s="1"/>
  <c r="Q318" i="1"/>
  <c r="G318" i="1"/>
  <c r="A339" i="1"/>
  <c r="C338" i="1"/>
  <c r="F319" i="1" l="1"/>
  <c r="B320" i="1" s="1"/>
  <c r="D320" i="1" s="1"/>
  <c r="Q319" i="1"/>
  <c r="G319" i="1"/>
  <c r="A340" i="1"/>
  <c r="C339" i="1"/>
  <c r="G320" i="1" l="1"/>
  <c r="E320" i="1"/>
  <c r="A341" i="1"/>
  <c r="C340" i="1"/>
  <c r="F320" i="1" l="1"/>
  <c r="B321" i="1" s="1"/>
  <c r="D321" i="1" s="1"/>
  <c r="E321" i="1" s="1"/>
  <c r="Q320" i="1"/>
  <c r="A342" i="1"/>
  <c r="C341" i="1"/>
  <c r="F321" i="1" l="1"/>
  <c r="B322" i="1" s="1"/>
  <c r="D322" i="1" s="1"/>
  <c r="E322" i="1" s="1"/>
  <c r="Q321" i="1"/>
  <c r="G321" i="1"/>
  <c r="A343" i="1"/>
  <c r="C342" i="1"/>
  <c r="F322" i="1" l="1"/>
  <c r="B323" i="1" s="1"/>
  <c r="D323" i="1" s="1"/>
  <c r="E323" i="1" s="1"/>
  <c r="Q322" i="1"/>
  <c r="G322" i="1"/>
  <c r="A344" i="1"/>
  <c r="C343" i="1"/>
  <c r="F323" i="1" l="1"/>
  <c r="B324" i="1" s="1"/>
  <c r="D324" i="1" s="1"/>
  <c r="E324" i="1" s="1"/>
  <c r="Q323" i="1"/>
  <c r="G323" i="1"/>
  <c r="A345" i="1"/>
  <c r="C344" i="1"/>
  <c r="F324" i="1" l="1"/>
  <c r="B325" i="1" s="1"/>
  <c r="D325" i="1" s="1"/>
  <c r="E325" i="1" s="1"/>
  <c r="Q324" i="1"/>
  <c r="G324" i="1"/>
  <c r="A346" i="1"/>
  <c r="C345" i="1"/>
  <c r="G325" i="1" l="1"/>
  <c r="F325" i="1"/>
  <c r="B326" i="1" s="1"/>
  <c r="D326" i="1" s="1"/>
  <c r="E326" i="1" s="1"/>
  <c r="Q325" i="1"/>
  <c r="A347" i="1"/>
  <c r="C346" i="1"/>
  <c r="F326" i="1" l="1"/>
  <c r="B327" i="1" s="1"/>
  <c r="D327" i="1" s="1"/>
  <c r="Q326" i="1"/>
  <c r="G326" i="1"/>
  <c r="A348" i="1"/>
  <c r="C347" i="1"/>
  <c r="G327" i="1" l="1"/>
  <c r="E327" i="1"/>
  <c r="A349" i="1"/>
  <c r="C348" i="1"/>
  <c r="F327" i="1" l="1"/>
  <c r="B328" i="1" s="1"/>
  <c r="D328" i="1" s="1"/>
  <c r="E328" i="1" s="1"/>
  <c r="Q327" i="1"/>
  <c r="A350" i="1"/>
  <c r="C349" i="1"/>
  <c r="G328" i="1" l="1"/>
  <c r="F328" i="1"/>
  <c r="B329" i="1" s="1"/>
  <c r="D329" i="1" s="1"/>
  <c r="E329" i="1" s="1"/>
  <c r="Q328" i="1"/>
  <c r="A351" i="1"/>
  <c r="C350" i="1"/>
  <c r="F329" i="1" l="1"/>
  <c r="B330" i="1" s="1"/>
  <c r="D330" i="1" s="1"/>
  <c r="E330" i="1" s="1"/>
  <c r="Q329" i="1"/>
  <c r="G329" i="1"/>
  <c r="A352" i="1"/>
  <c r="C351" i="1"/>
  <c r="G330" i="1" l="1"/>
  <c r="F330" i="1"/>
  <c r="B331" i="1" s="1"/>
  <c r="D331" i="1" s="1"/>
  <c r="E331" i="1" s="1"/>
  <c r="Q330" i="1"/>
  <c r="A353" i="1"/>
  <c r="C352" i="1"/>
  <c r="G331" i="1" l="1"/>
  <c r="F331" i="1"/>
  <c r="B332" i="1" s="1"/>
  <c r="D332" i="1" s="1"/>
  <c r="E332" i="1" s="1"/>
  <c r="Q331" i="1"/>
  <c r="A354" i="1"/>
  <c r="C353" i="1"/>
  <c r="F332" i="1" l="1"/>
  <c r="B333" i="1" s="1"/>
  <c r="D333" i="1" s="1"/>
  <c r="E333" i="1" s="1"/>
  <c r="Q332" i="1"/>
  <c r="G332" i="1"/>
  <c r="A355" i="1"/>
  <c r="C354" i="1"/>
  <c r="G333" i="1" l="1"/>
  <c r="F333" i="1"/>
  <c r="B334" i="1" s="1"/>
  <c r="D334" i="1" s="1"/>
  <c r="E334" i="1" s="1"/>
  <c r="Q333" i="1"/>
  <c r="A356" i="1"/>
  <c r="C355" i="1"/>
  <c r="G334" i="1" l="1"/>
  <c r="F334" i="1"/>
  <c r="B335" i="1" s="1"/>
  <c r="D335" i="1" s="1"/>
  <c r="E335" i="1" s="1"/>
  <c r="Q334" i="1"/>
  <c r="A357" i="1"/>
  <c r="C356" i="1"/>
  <c r="F335" i="1" l="1"/>
  <c r="B336" i="1" s="1"/>
  <c r="D336" i="1" s="1"/>
  <c r="E336" i="1" s="1"/>
  <c r="Q335" i="1"/>
  <c r="G335" i="1"/>
  <c r="A358" i="1"/>
  <c r="C357" i="1"/>
  <c r="G336" i="1" l="1"/>
  <c r="F336" i="1"/>
  <c r="B337" i="1" s="1"/>
  <c r="D337" i="1" s="1"/>
  <c r="Q336" i="1"/>
  <c r="A359" i="1"/>
  <c r="C358" i="1"/>
  <c r="G337" i="1" l="1"/>
  <c r="E337" i="1"/>
  <c r="A360" i="1"/>
  <c r="C359" i="1"/>
  <c r="F337" i="1" l="1"/>
  <c r="B338" i="1" s="1"/>
  <c r="D338" i="1" s="1"/>
  <c r="E338" i="1" s="1"/>
  <c r="Q337" i="1"/>
  <c r="A361" i="1"/>
  <c r="C360" i="1"/>
  <c r="G338" i="1" l="1"/>
  <c r="F338" i="1"/>
  <c r="B339" i="1" s="1"/>
  <c r="D339" i="1" s="1"/>
  <c r="E339" i="1" s="1"/>
  <c r="Q338" i="1"/>
  <c r="A362" i="1"/>
  <c r="C361" i="1"/>
  <c r="G339" i="1" l="1"/>
  <c r="F339" i="1"/>
  <c r="B340" i="1" s="1"/>
  <c r="D340" i="1" s="1"/>
  <c r="E340" i="1" s="1"/>
  <c r="Q339" i="1"/>
  <c r="A363" i="1"/>
  <c r="C362" i="1"/>
  <c r="G340" i="1" l="1"/>
  <c r="F340" i="1"/>
  <c r="B341" i="1" s="1"/>
  <c r="D341" i="1" s="1"/>
  <c r="E341" i="1" s="1"/>
  <c r="Q340" i="1"/>
  <c r="A364" i="1"/>
  <c r="C363" i="1"/>
  <c r="F341" i="1" l="1"/>
  <c r="B342" i="1" s="1"/>
  <c r="D342" i="1" s="1"/>
  <c r="E342" i="1" s="1"/>
  <c r="Q341" i="1"/>
  <c r="G341" i="1"/>
  <c r="A365" i="1"/>
  <c r="C364" i="1"/>
  <c r="G342" i="1" l="1"/>
  <c r="F342" i="1"/>
  <c r="B343" i="1" s="1"/>
  <c r="D343" i="1" s="1"/>
  <c r="E343" i="1" s="1"/>
  <c r="Q342" i="1"/>
  <c r="A366" i="1"/>
  <c r="C365" i="1"/>
  <c r="F343" i="1" l="1"/>
  <c r="B344" i="1" s="1"/>
  <c r="D344" i="1" s="1"/>
  <c r="E344" i="1" s="1"/>
  <c r="Q343" i="1"/>
  <c r="G343" i="1"/>
  <c r="A367" i="1"/>
  <c r="C366" i="1"/>
  <c r="G344" i="1" l="1"/>
  <c r="F344" i="1"/>
  <c r="B345" i="1" s="1"/>
  <c r="D345" i="1" s="1"/>
  <c r="E345" i="1" s="1"/>
  <c r="Q344" i="1"/>
  <c r="A368" i="1"/>
  <c r="C367" i="1"/>
  <c r="G345" i="1" l="1"/>
  <c r="F345" i="1"/>
  <c r="B346" i="1" s="1"/>
  <c r="D346" i="1" s="1"/>
  <c r="E346" i="1" s="1"/>
  <c r="Q345" i="1"/>
  <c r="A369" i="1"/>
  <c r="C368" i="1"/>
  <c r="G346" i="1" l="1"/>
  <c r="F346" i="1"/>
  <c r="B347" i="1" s="1"/>
  <c r="D347" i="1" s="1"/>
  <c r="E347" i="1" s="1"/>
  <c r="Q346" i="1"/>
  <c r="C369" i="1"/>
  <c r="F347" i="1" l="1"/>
  <c r="B348" i="1" s="1"/>
  <c r="D348" i="1" s="1"/>
  <c r="E348" i="1" s="1"/>
  <c r="Q347" i="1"/>
  <c r="G347" i="1"/>
  <c r="F348" i="1" l="1"/>
  <c r="B349" i="1" s="1"/>
  <c r="D349" i="1" s="1"/>
  <c r="E349" i="1" s="1"/>
  <c r="Q348" i="1"/>
  <c r="G348" i="1"/>
  <c r="F349" i="1" l="1"/>
  <c r="B350" i="1" s="1"/>
  <c r="D350" i="1" s="1"/>
  <c r="E350" i="1" s="1"/>
  <c r="Q349" i="1"/>
  <c r="G349" i="1"/>
  <c r="F350" i="1" l="1"/>
  <c r="B351" i="1" s="1"/>
  <c r="D351" i="1" s="1"/>
  <c r="E351" i="1" s="1"/>
  <c r="Q350" i="1"/>
  <c r="G350" i="1"/>
  <c r="G351" i="1" l="1"/>
  <c r="F351" i="1"/>
  <c r="B352" i="1" s="1"/>
  <c r="D352" i="1" s="1"/>
  <c r="E352" i="1" s="1"/>
  <c r="Q351" i="1"/>
  <c r="F352" i="1" l="1"/>
  <c r="B353" i="1" s="1"/>
  <c r="D353" i="1" s="1"/>
  <c r="E353" i="1" s="1"/>
  <c r="Q352" i="1"/>
  <c r="G352" i="1"/>
  <c r="G353" i="1" l="1"/>
  <c r="F353" i="1"/>
  <c r="B354" i="1" s="1"/>
  <c r="D354" i="1" s="1"/>
  <c r="E354" i="1" s="1"/>
  <c r="Q353" i="1"/>
  <c r="F354" i="1" l="1"/>
  <c r="B355" i="1" s="1"/>
  <c r="D355" i="1" s="1"/>
  <c r="E355" i="1" s="1"/>
  <c r="Q354" i="1"/>
  <c r="G354" i="1"/>
  <c r="G355" i="1" l="1"/>
  <c r="F355" i="1"/>
  <c r="B356" i="1" s="1"/>
  <c r="D356" i="1" s="1"/>
  <c r="E356" i="1" s="1"/>
  <c r="Q355" i="1"/>
  <c r="F356" i="1" l="1"/>
  <c r="B357" i="1" s="1"/>
  <c r="D357" i="1" s="1"/>
  <c r="E357" i="1" s="1"/>
  <c r="Q356" i="1"/>
  <c r="G356" i="1"/>
  <c r="G357" i="1" l="1"/>
  <c r="F357" i="1"/>
  <c r="B358" i="1" s="1"/>
  <c r="D358" i="1" s="1"/>
  <c r="E358" i="1" s="1"/>
  <c r="Q357" i="1"/>
  <c r="F358" i="1" l="1"/>
  <c r="B359" i="1" s="1"/>
  <c r="D359" i="1" s="1"/>
  <c r="E359" i="1" s="1"/>
  <c r="Q358" i="1"/>
  <c r="G358" i="1"/>
  <c r="G359" i="1" l="1"/>
  <c r="F359" i="1"/>
  <c r="B360" i="1" s="1"/>
  <c r="D360" i="1" s="1"/>
  <c r="E360" i="1" s="1"/>
  <c r="Q359" i="1"/>
  <c r="F360" i="1" l="1"/>
  <c r="B361" i="1" s="1"/>
  <c r="D361" i="1" s="1"/>
  <c r="E361" i="1" s="1"/>
  <c r="Q360" i="1"/>
  <c r="G360" i="1"/>
  <c r="G361" i="1" l="1"/>
  <c r="F361" i="1"/>
  <c r="B362" i="1" s="1"/>
  <c r="D362" i="1" s="1"/>
  <c r="E362" i="1" s="1"/>
  <c r="Q361" i="1"/>
  <c r="F362" i="1" l="1"/>
  <c r="B363" i="1" s="1"/>
  <c r="D363" i="1" s="1"/>
  <c r="E363" i="1" s="1"/>
  <c r="Q362" i="1"/>
  <c r="G362" i="1"/>
  <c r="G363" i="1" l="1"/>
  <c r="F363" i="1"/>
  <c r="B364" i="1" s="1"/>
  <c r="D364" i="1" s="1"/>
  <c r="E364" i="1" s="1"/>
  <c r="Q363" i="1"/>
  <c r="F364" i="1" l="1"/>
  <c r="B365" i="1" s="1"/>
  <c r="D365" i="1" s="1"/>
  <c r="E365" i="1" s="1"/>
  <c r="Q364" i="1"/>
  <c r="G364" i="1"/>
  <c r="G365" i="1" l="1"/>
  <c r="F365" i="1"/>
  <c r="B366" i="1" s="1"/>
  <c r="D366" i="1" s="1"/>
  <c r="E366" i="1" s="1"/>
  <c r="Q365" i="1"/>
  <c r="F366" i="1" l="1"/>
  <c r="B367" i="1" s="1"/>
  <c r="D367" i="1" s="1"/>
  <c r="E367" i="1" s="1"/>
  <c r="Q366" i="1"/>
  <c r="G366" i="1"/>
  <c r="G367" i="1" l="1"/>
  <c r="F367" i="1"/>
  <c r="B368" i="1" s="1"/>
  <c r="D368" i="1" s="1"/>
  <c r="E368" i="1" s="1"/>
  <c r="Q367" i="1"/>
  <c r="F368" i="1" l="1"/>
  <c r="B369" i="1" s="1"/>
  <c r="Q368" i="1"/>
  <c r="G368" i="1"/>
  <c r="D369" i="1" l="1"/>
  <c r="E369" i="1" s="1"/>
  <c r="Q369" i="1" s="1"/>
  <c r="G2" i="1" s="1"/>
  <c r="F369" i="1" l="1"/>
  <c r="G369" i="1"/>
  <c r="K2" i="1" s="1"/>
</calcChain>
</file>

<file path=xl/sharedStrings.xml><?xml version="1.0" encoding="utf-8"?>
<sst xmlns="http://schemas.openxmlformats.org/spreadsheetml/2006/main" count="24" uniqueCount="23">
  <si>
    <t>Initial Principal</t>
  </si>
  <si>
    <t>Maturity (in Months)</t>
  </si>
  <si>
    <t>Annual Coupon (in %)</t>
  </si>
  <si>
    <t>Monthly Payment</t>
  </si>
  <si>
    <t>Note this mortgage calculator handles periods upto 360 months/3 years</t>
  </si>
  <si>
    <t>Month</t>
  </si>
  <si>
    <t>Beginning Principal</t>
  </si>
  <si>
    <t>Interest Payment</t>
  </si>
  <si>
    <t>Scheduled Principal Payment</t>
  </si>
  <si>
    <t>End Principal</t>
  </si>
  <si>
    <t>Cumulative Interest Paid</t>
  </si>
  <si>
    <t>Created by Madhur Bhattad</t>
  </si>
  <si>
    <t>Cumulative Interest paid</t>
  </si>
  <si>
    <t>Maturity(years)</t>
  </si>
  <si>
    <t>Net Cum Interest Paid</t>
  </si>
  <si>
    <t>WAL CALCULATION</t>
  </si>
  <si>
    <t>Annual Coupon(%)</t>
  </si>
  <si>
    <t>10Y</t>
  </si>
  <si>
    <t>15Y</t>
  </si>
  <si>
    <t>30Y</t>
  </si>
  <si>
    <t>WAL (years)</t>
  </si>
  <si>
    <t>Maturity(Months)</t>
  </si>
  <si>
    <t>WAL(years)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</si>
</sst>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8" fontId="0" fillId="0" borderId="0" xfId="0" applyNumberFormat="1"/>
    <xf numFmtId="0" fontId="1" fillId="3" borderId="0" xfId="0" applyFont="1" applyFill="1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'Mortgage Calculator'!$B$8</c:f>
              <c:strCache>
                <c:ptCount val="1"/>
                <c:pt idx="0">
                  <c:v>Beginning Principal</c:v>
                </c:pt>
              </c:strCache>
            </c:strRef>
          </c:tx>
          <c:marker>
            <c:symbol val="none"/>
          </c:marker>
          <c:xVal>
            <c:strRef>
              <c:f>'Mortgage Calculator'!$A$9:$A$369</c:f>
              <c:strCach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strCache>
            </c:strRef>
          </c:xVal>
          <c:yVal>
            <c:numRef>
              <c:f>'Mortgage Calculator'!$B$9:$B$369</c:f>
              <c:numCache>
                <c:formatCode>General</c:formatCode>
                <c:ptCount val="361"/>
                <c:pt idx="1">
                  <c:v>100000</c:v>
                </c:pt>
                <c:pt idx="2">
                  <c:v>99593.645407724063</c:v>
                </c:pt>
                <c:pt idx="3">
                  <c:v>99185.936300140544</c:v>
                </c:pt>
                <c:pt idx="4">
                  <c:v>98776.868162198414</c:v>
                </c:pt>
                <c:pt idx="5">
                  <c:v>98366.436463796475</c:v>
                </c:pt>
                <c:pt idx="6">
                  <c:v>97954.636659733194</c:v>
                </c:pt>
                <c:pt idx="7">
                  <c:v>97541.46418965637</c:v>
                </c:pt>
                <c:pt idx="8">
                  <c:v>97126.914478012623</c:v>
                </c:pt>
                <c:pt idx="9">
                  <c:v>96710.982933996725</c:v>
                </c:pt>
                <c:pt idx="10">
                  <c:v>96293.664951500774</c:v>
                </c:pt>
                <c:pt idx="11">
                  <c:v>95874.955909063166</c:v>
                </c:pt>
                <c:pt idx="12">
                  <c:v>95454.851169817441</c:v>
                </c:pt>
                <c:pt idx="13">
                  <c:v>95033.34608144089</c:v>
                </c:pt>
                <c:pt idx="14">
                  <c:v>94610.435976103094</c:v>
                </c:pt>
                <c:pt idx="15">
                  <c:v>94186.11617041417</c:v>
                </c:pt>
                <c:pt idx="16">
                  <c:v>93760.381965372944</c:v>
                </c:pt>
                <c:pt idx="17">
                  <c:v>93333.228646314921</c:v>
                </c:pt>
                <c:pt idx="18">
                  <c:v>92904.651482860034</c:v>
                </c:pt>
                <c:pt idx="19">
                  <c:v>92474.645728860298</c:v>
                </c:pt>
                <c:pt idx="20">
                  <c:v>92043.206622347236</c:v>
                </c:pt>
                <c:pt idx="21">
                  <c:v>91610.329385479126</c:v>
                </c:pt>
                <c:pt idx="22">
                  <c:v>91176.009224488123</c:v>
                </c:pt>
                <c:pt idx="23">
                  <c:v>90740.241329627141</c:v>
                </c:pt>
                <c:pt idx="24">
                  <c:v>90303.020875116621</c:v>
                </c:pt>
                <c:pt idx="25">
                  <c:v>89864.343019091073</c:v>
                </c:pt>
                <c:pt idx="26">
                  <c:v>89424.202903545432</c:v>
                </c:pt>
                <c:pt idx="27">
                  <c:v>88982.595654281307</c:v>
                </c:pt>
                <c:pt idx="28">
                  <c:v>88539.516380852976</c:v>
                </c:pt>
                <c:pt idx="29">
                  <c:v>88094.96017651321</c:v>
                </c:pt>
                <c:pt idx="30">
                  <c:v>87648.922118158982</c:v>
                </c:pt>
                <c:pt idx="31">
                  <c:v>87201.397266276908</c:v>
                </c:pt>
                <c:pt idx="32">
                  <c:v>86752.380664888566</c:v>
                </c:pt>
                <c:pt idx="33">
                  <c:v>86301.867341495585</c:v>
                </c:pt>
                <c:pt idx="34">
                  <c:v>85849.85230702463</c:v>
                </c:pt>
                <c:pt idx="35">
                  <c:v>85396.330555772103</c:v>
                </c:pt>
                <c:pt idx="36">
                  <c:v>84941.297065348743</c:v>
                </c:pt>
                <c:pt idx="37">
                  <c:v>84484.746796623964</c:v>
                </c:pt>
                <c:pt idx="38">
                  <c:v>84026.674693670109</c:v>
                </c:pt>
                <c:pt idx="39">
                  <c:v>83567.075683706411</c:v>
                </c:pt>
                <c:pt idx="40">
                  <c:v>83105.944677042833</c:v>
                </c:pt>
                <c:pt idx="41">
                  <c:v>82643.276567023699</c:v>
                </c:pt>
                <c:pt idx="42">
                  <c:v>82179.066229971169</c:v>
                </c:pt>
                <c:pt idx="43">
                  <c:v>81713.308525128465</c:v>
                </c:pt>
                <c:pt idx="44">
                  <c:v>81245.998294602963</c:v>
                </c:pt>
                <c:pt idx="45">
                  <c:v>80777.130363309043</c:v>
                </c:pt>
                <c:pt idx="46">
                  <c:v>80306.699538910805</c:v>
                </c:pt>
                <c:pt idx="47">
                  <c:v>79834.700611764565</c:v>
                </c:pt>
                <c:pt idx="48">
                  <c:v>79361.128354861183</c:v>
                </c:pt>
                <c:pt idx="49">
                  <c:v>78885.977523768117</c:v>
                </c:pt>
                <c:pt idx="50">
                  <c:v>78409.242856571407</c:v>
                </c:pt>
                <c:pt idx="51">
                  <c:v>77930.919073817378</c:v>
                </c:pt>
                <c:pt idx="52">
                  <c:v>77451.000878454171</c:v>
                </c:pt>
                <c:pt idx="53">
                  <c:v>76969.482955773085</c:v>
                </c:pt>
                <c:pt idx="54">
                  <c:v>76486.359973349725</c:v>
                </c:pt>
                <c:pt idx="55">
                  <c:v>76001.626580984957</c:v>
                </c:pt>
                <c:pt idx="56">
                  <c:v>75515.277410645635</c:v>
                </c:pt>
                <c:pt idx="57">
                  <c:v>75027.307076405181</c:v>
                </c:pt>
                <c:pt idx="58">
                  <c:v>74537.71017438393</c:v>
                </c:pt>
                <c:pt idx="59">
                  <c:v>74046.481282689274</c:v>
                </c:pt>
                <c:pt idx="60">
                  <c:v>73553.614961355634</c:v>
                </c:pt>
                <c:pt idx="61">
                  <c:v>73059.105752284217</c:v>
                </c:pt>
                <c:pt idx="62">
                  <c:v>72562.948179182567</c:v>
                </c:pt>
                <c:pt idx="63">
                  <c:v>72065.136747503901</c:v>
                </c:pt>
                <c:pt idx="64">
                  <c:v>71565.665944386303</c:v>
                </c:pt>
                <c:pt idx="65">
                  <c:v>71064.530238591658</c:v>
                </c:pt>
                <c:pt idx="66">
                  <c:v>70561.724080444357</c:v>
                </c:pt>
                <c:pt idx="67">
                  <c:v>70057.241901769899</c:v>
                </c:pt>
                <c:pt idx="68">
                  <c:v>69551.078115833196</c:v>
                </c:pt>
                <c:pt idx="69">
                  <c:v>69043.227117276707</c:v>
                </c:pt>
                <c:pt idx="70">
                  <c:v>68533.683282058366</c:v>
                </c:pt>
                <c:pt idx="71">
                  <c:v>68022.440967389295</c:v>
                </c:pt>
                <c:pt idx="72">
                  <c:v>67509.494511671321</c:v>
                </c:pt>
                <c:pt idx="73">
                  <c:v>66994.838234434283</c:v>
                </c:pt>
                <c:pt idx="74">
                  <c:v>66478.466436273127</c:v>
                </c:pt>
                <c:pt idx="75">
                  <c:v>65960.373398784766</c:v>
                </c:pt>
                <c:pt idx="76">
                  <c:v>65440.553384504776</c:v>
                </c:pt>
                <c:pt idx="77">
                  <c:v>64919.000636843855</c:v>
                </c:pt>
                <c:pt idx="78">
                  <c:v>64395.709380024062</c:v>
                </c:pt>
                <c:pt idx="79">
                  <c:v>63870.673819014875</c:v>
                </c:pt>
                <c:pt idx="80">
                  <c:v>63343.888139468989</c:v>
                </c:pt>
                <c:pt idx="81">
                  <c:v>62815.346507657945</c:v>
                </c:pt>
                <c:pt idx="82">
                  <c:v>62285.043070407533</c:v>
                </c:pt>
                <c:pt idx="83">
                  <c:v>61752.971955032954</c:v>
                </c:pt>
                <c:pt idx="84">
                  <c:v>61219.127269273791</c:v>
                </c:pt>
                <c:pt idx="85">
                  <c:v>60683.503101228765</c:v>
                </c:pt>
                <c:pt idx="86">
                  <c:v>60146.093519290254</c:v>
                </c:pt>
                <c:pt idx="87">
                  <c:v>59606.892572078621</c:v>
                </c:pt>
                <c:pt idx="88">
                  <c:v>59065.894288376279</c:v>
                </c:pt>
                <c:pt idx="89">
                  <c:v>58523.092677061599</c:v>
                </c:pt>
                <c:pt idx="90">
                  <c:v>57978.481727042534</c:v>
                </c:pt>
                <c:pt idx="91">
                  <c:v>57432.05540719007</c:v>
                </c:pt>
                <c:pt idx="92">
                  <c:v>56883.80766627143</c:v>
                </c:pt>
                <c:pt idx="93">
                  <c:v>56333.732432883065</c:v>
                </c:pt>
                <c:pt idx="94">
                  <c:v>55781.823615383408</c:v>
                </c:pt>
                <c:pt idx="95">
                  <c:v>55228.075101825416</c:v>
                </c:pt>
                <c:pt idx="96">
                  <c:v>54672.480759888895</c:v>
                </c:pt>
                <c:pt idx="97">
                  <c:v>54115.034436812588</c:v>
                </c:pt>
                <c:pt idx="98">
                  <c:v>53555.729959326025</c:v>
                </c:pt>
                <c:pt idx="99">
                  <c:v>52994.561133581177</c:v>
                </c:pt>
                <c:pt idx="100">
                  <c:v>52431.521745083846</c:v>
                </c:pt>
                <c:pt idx="101">
                  <c:v>51866.605558624855</c:v>
                </c:pt>
                <c:pt idx="102">
                  <c:v>51299.806318210998</c:v>
                </c:pt>
                <c:pt idx="103">
                  <c:v>50731.117746995762</c:v>
                </c:pt>
                <c:pt idx="104">
                  <c:v>50160.533547209809</c:v>
                </c:pt>
                <c:pt idx="105">
                  <c:v>49588.047400091236</c:v>
                </c:pt>
                <c:pt idx="106">
                  <c:v>49013.652965815607</c:v>
                </c:pt>
                <c:pt idx="107">
                  <c:v>48437.343883425725</c:v>
                </c:pt>
                <c:pt idx="108">
                  <c:v>47859.113770761207</c:v>
                </c:pt>
                <c:pt idx="109">
                  <c:v>47278.95622438781</c:v>
                </c:pt>
                <c:pt idx="110">
                  <c:v>46696.864819526498</c:v>
                </c:pt>
                <c:pt idx="111">
                  <c:v>46112.833109982319</c:v>
                </c:pt>
                <c:pt idx="112">
                  <c:v>45526.854628072993</c:v>
                </c:pt>
                <c:pt idx="113">
                  <c:v>44938.922884557302</c:v>
                </c:pt>
                <c:pt idx="114">
                  <c:v>44349.031368563221</c:v>
                </c:pt>
                <c:pt idx="115">
                  <c:v>43757.173547515828</c:v>
                </c:pt>
                <c:pt idx="116">
                  <c:v>43163.342867064945</c:v>
                </c:pt>
                <c:pt idx="117">
                  <c:v>42567.532751012557</c:v>
                </c:pt>
                <c:pt idx="118">
                  <c:v>41969.736601239994</c:v>
                </c:pt>
                <c:pt idx="119">
                  <c:v>41369.947797634857</c:v>
                </c:pt>
                <c:pt idx="120">
                  <c:v>40768.159698017706</c:v>
                </c:pt>
                <c:pt idx="121">
                  <c:v>40164.365638068492</c:v>
                </c:pt>
                <c:pt idx="122">
                  <c:v>39558.558931252781</c:v>
                </c:pt>
                <c:pt idx="123">
                  <c:v>38950.732868747684</c:v>
                </c:pt>
                <c:pt idx="124">
                  <c:v>38340.880719367575</c:v>
                </c:pt>
                <c:pt idx="125">
                  <c:v>37728.995729489528</c:v>
                </c:pt>
                <c:pt idx="126">
                  <c:v>37115.071122978559</c:v>
                </c:pt>
                <c:pt idx="127">
                  <c:v>36499.100101112548</c:v>
                </c:pt>
                <c:pt idx="128">
                  <c:v>35881.075842506987</c:v>
                </c:pt>
                <c:pt idx="129">
                  <c:v>35260.991503039404</c:v>
                </c:pt>
                <c:pt idx="130">
                  <c:v>34638.840215773598</c:v>
                </c:pt>
                <c:pt idx="131">
                  <c:v>34014.61509088357</c:v>
                </c:pt>
                <c:pt idx="132">
                  <c:v>33388.309215577247</c:v>
                </c:pt>
                <c:pt idx="133">
                  <c:v>32759.9156540199</c:v>
                </c:pt>
                <c:pt idx="134">
                  <c:v>32129.427447257363</c:v>
                </c:pt>
                <c:pt idx="135">
                  <c:v>31496.837613138952</c:v>
                </c:pt>
                <c:pt idx="136">
                  <c:v>30862.139146240144</c:v>
                </c:pt>
                <c:pt idx="137">
                  <c:v>30225.32501778501</c:v>
                </c:pt>
                <c:pt idx="138">
                  <c:v>29586.388175568354</c:v>
                </c:pt>
                <c:pt idx="139">
                  <c:v>28945.321543877646</c:v>
                </c:pt>
                <c:pt idx="140">
                  <c:v>28302.118023414634</c:v>
                </c:pt>
                <c:pt idx="141">
                  <c:v>27656.770491216746</c:v>
                </c:pt>
                <c:pt idx="142">
                  <c:v>27009.271800578197</c:v>
                </c:pt>
                <c:pt idx="143">
                  <c:v>26359.614780970853</c:v>
                </c:pt>
                <c:pt idx="144">
                  <c:v>25707.792237964819</c:v>
                </c:pt>
                <c:pt idx="145">
                  <c:v>25053.796953148765</c:v>
                </c:pt>
                <c:pt idx="146">
                  <c:v>24397.621684049991</c:v>
                </c:pt>
                <c:pt idx="147">
                  <c:v>23739.25916405422</c:v>
                </c:pt>
                <c:pt idx="148">
                  <c:v>23078.702102325129</c:v>
                </c:pt>
                <c:pt idx="149">
                  <c:v>22415.943183723608</c:v>
                </c:pt>
                <c:pt idx="150">
                  <c:v>21750.975068726751</c:v>
                </c:pt>
                <c:pt idx="151">
                  <c:v>21083.790393346571</c:v>
                </c:pt>
                <c:pt idx="152">
                  <c:v>20414.381769048457</c:v>
                </c:pt>
                <c:pt idx="153">
                  <c:v>19742.741782669349</c:v>
                </c:pt>
                <c:pt idx="154">
                  <c:v>19068.862996335643</c:v>
                </c:pt>
                <c:pt idx="155">
                  <c:v>18392.737947380825</c:v>
                </c:pt>
                <c:pt idx="156">
                  <c:v>17714.359148262825</c:v>
                </c:pt>
                <c:pt idx="157">
                  <c:v>17033.719086481098</c:v>
                </c:pt>
                <c:pt idx="158">
                  <c:v>16350.810224493431</c:v>
                </c:pt>
                <c:pt idx="159">
                  <c:v>15665.624999632471</c:v>
                </c:pt>
                <c:pt idx="160">
                  <c:v>14978.155824021977</c:v>
                </c:pt>
                <c:pt idx="161">
                  <c:v>14288.39508449278</c:v>
                </c:pt>
                <c:pt idx="162">
                  <c:v>13596.335142498487</c:v>
                </c:pt>
                <c:pt idx="163">
                  <c:v>12901.968334030878</c:v>
                </c:pt>
                <c:pt idx="164">
                  <c:v>12205.286969535044</c:v>
                </c:pt>
                <c:pt idx="165">
                  <c:v>11506.283333824224</c:v>
                </c:pt>
                <c:pt idx="166">
                  <c:v>10804.949685994368</c:v>
                </c:pt>
                <c:pt idx="167">
                  <c:v>10101.278259338413</c:v>
                </c:pt>
                <c:pt idx="168">
                  <c:v>9395.2612612602697</c:v>
                </c:pt>
                <c:pt idx="169">
                  <c:v>8686.8908731885331</c:v>
                </c:pt>
                <c:pt idx="170">
                  <c:v>7976.1592504898908</c:v>
                </c:pt>
                <c:pt idx="171">
                  <c:v>7263.0585223822536</c:v>
                </c:pt>
                <c:pt idx="172">
                  <c:v>6547.5807918475912</c:v>
                </c:pt>
                <c:pt idx="173">
                  <c:v>5829.7181355444791</c:v>
                </c:pt>
                <c:pt idx="174">
                  <c:v>5109.462603720357</c:v>
                </c:pt>
                <c:pt idx="175">
                  <c:v>4386.8062201234879</c:v>
                </c:pt>
                <c:pt idx="176">
                  <c:v>3661.7409819146296</c:v>
                </c:pt>
                <c:pt idx="177">
                  <c:v>2934.2588595784082</c:v>
                </c:pt>
                <c:pt idx="178">
                  <c:v>2204.3517968343995</c:v>
                </c:pt>
                <c:pt idx="179">
                  <c:v>1472.0117105479105</c:v>
                </c:pt>
                <c:pt idx="180">
                  <c:v>737.23049064046666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4112"/>
        <c:axId val="61912576"/>
      </c:scatterChart>
      <c:valAx>
        <c:axId val="619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912576"/>
        <c:crosses val="autoZero"/>
        <c:crossBetween val="midCat"/>
      </c:valAx>
      <c:valAx>
        <c:axId val="619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1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'Mortgage Calculator'!$G$8</c:f>
              <c:strCache>
                <c:ptCount val="1"/>
                <c:pt idx="0">
                  <c:v>Cumulative Interest Paid</c:v>
                </c:pt>
              </c:strCache>
            </c:strRef>
          </c:tx>
          <c:marker>
            <c:symbol val="none"/>
          </c:marker>
          <c:xVal>
            <c:strRef>
              <c:f>'Mortgage Calculator'!$A$9:$A$369</c:f>
              <c:strCach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strCache>
            </c:strRef>
          </c:xVal>
          <c:yVal>
            <c:numRef>
              <c:f>'Mortgage Calculator'!$G$9:$G$369</c:f>
              <c:numCache>
                <c:formatCode>General</c:formatCode>
                <c:ptCount val="361"/>
                <c:pt idx="1">
                  <c:v>333.33333333333331</c:v>
                </c:pt>
                <c:pt idx="2">
                  <c:v>665.31215135908019</c:v>
                </c:pt>
                <c:pt idx="3">
                  <c:v>995.93193902621533</c:v>
                </c:pt>
                <c:pt idx="4">
                  <c:v>1325.1881662335434</c:v>
                </c:pt>
                <c:pt idx="5">
                  <c:v>1653.0762877795316</c:v>
                </c:pt>
                <c:pt idx="6">
                  <c:v>1979.5917433119757</c:v>
                </c:pt>
                <c:pt idx="7">
                  <c:v>2304.7299572774969</c:v>
                </c:pt>
                <c:pt idx="8">
                  <c:v>2628.4863388708723</c:v>
                </c:pt>
                <c:pt idx="9">
                  <c:v>2950.8562819841945</c:v>
                </c:pt>
                <c:pt idx="10">
                  <c:v>3271.8351651558637</c:v>
                </c:pt>
                <c:pt idx="11">
                  <c:v>3591.4183515194077</c:v>
                </c:pt>
                <c:pt idx="12">
                  <c:v>3909.6011887521327</c:v>
                </c:pt>
                <c:pt idx="13">
                  <c:v>4226.3790090236025</c:v>
                </c:pt>
                <c:pt idx="14">
                  <c:v>4541.7471289439463</c:v>
                </c:pt>
                <c:pt idx="15">
                  <c:v>4855.7008495119935</c:v>
                </c:pt>
                <c:pt idx="16">
                  <c:v>5168.2354560632366</c:v>
                </c:pt>
                <c:pt idx="17">
                  <c:v>5479.3462182176199</c:v>
                </c:pt>
                <c:pt idx="18">
                  <c:v>5789.0283898271537</c:v>
                </c:pt>
                <c:pt idx="19">
                  <c:v>6097.2772089233549</c:v>
                </c:pt>
                <c:pt idx="20">
                  <c:v>6404.0878976645126</c:v>
                </c:pt>
                <c:pt idx="21">
                  <c:v>6709.4556622827768</c:v>
                </c:pt>
                <c:pt idx="22">
                  <c:v>7013.3756930310701</c:v>
                </c:pt>
                <c:pt idx="23">
                  <c:v>7315.8431641298275</c:v>
                </c:pt>
                <c:pt idx="24">
                  <c:v>7616.8532337135493</c:v>
                </c:pt>
                <c:pt idx="25">
                  <c:v>7916.4010437771867</c:v>
                </c:pt>
                <c:pt idx="26">
                  <c:v>8214.4817201223377</c:v>
                </c:pt>
                <c:pt idx="27">
                  <c:v>8511.0903723032752</c:v>
                </c:pt>
                <c:pt idx="28">
                  <c:v>8806.2220935727855</c:v>
                </c:pt>
                <c:pt idx="29">
                  <c:v>9099.8719608278298</c:v>
                </c:pt>
                <c:pt idx="30">
                  <c:v>9392.0350345550269</c:v>
                </c:pt>
                <c:pt idx="31">
                  <c:v>9682.7063587759494</c:v>
                </c:pt>
                <c:pt idx="32">
                  <c:v>9971.8809609922446</c:v>
                </c:pt>
                <c:pt idx="33">
                  <c:v>10259.553852130563</c:v>
                </c:pt>
                <c:pt idx="34">
                  <c:v>10545.720026487312</c:v>
                </c:pt>
                <c:pt idx="35">
                  <c:v>10830.374461673218</c:v>
                </c:pt>
                <c:pt idx="36">
                  <c:v>11113.512118557714</c:v>
                </c:pt>
                <c:pt idx="37">
                  <c:v>11395.127941213126</c:v>
                </c:pt>
                <c:pt idx="38">
                  <c:v>11675.216856858693</c:v>
                </c:pt>
                <c:pt idx="39">
                  <c:v>11953.77377580438</c:v>
                </c:pt>
                <c:pt idx="40">
                  <c:v>12230.793591394524</c:v>
                </c:pt>
                <c:pt idx="41">
                  <c:v>12506.271179951269</c:v>
                </c:pt>
                <c:pt idx="42">
                  <c:v>12780.20140071784</c:v>
                </c:pt>
                <c:pt idx="43">
                  <c:v>13052.579095801602</c:v>
                </c:pt>
                <c:pt idx="44">
                  <c:v>13323.399090116945</c:v>
                </c:pt>
                <c:pt idx="45">
                  <c:v>13592.656191327975</c:v>
                </c:pt>
                <c:pt idx="46">
                  <c:v>13860.345189791011</c:v>
                </c:pt>
                <c:pt idx="47">
                  <c:v>14126.460858496892</c:v>
                </c:pt>
                <c:pt idx="48">
                  <c:v>14390.997953013095</c:v>
                </c:pt>
                <c:pt idx="49">
                  <c:v>14653.951211425656</c:v>
                </c:pt>
                <c:pt idx="50">
                  <c:v>14915.315354280894</c:v>
                </c:pt>
                <c:pt idx="51">
                  <c:v>15175.085084526952</c:v>
                </c:pt>
                <c:pt idx="52">
                  <c:v>15433.255087455133</c:v>
                </c:pt>
                <c:pt idx="53">
                  <c:v>15689.820030641044</c:v>
                </c:pt>
                <c:pt idx="54">
                  <c:v>15944.774563885543</c:v>
                </c:pt>
                <c:pt idx="55">
                  <c:v>16198.113319155493</c:v>
                </c:pt>
                <c:pt idx="56">
                  <c:v>16449.83091052431</c:v>
                </c:pt>
                <c:pt idx="57">
                  <c:v>16699.921934112328</c:v>
                </c:pt>
                <c:pt idx="58">
                  <c:v>16948.380968026941</c:v>
                </c:pt>
                <c:pt idx="59">
                  <c:v>17195.202572302573</c:v>
                </c:pt>
                <c:pt idx="60">
                  <c:v>17440.381288840425</c:v>
                </c:pt>
                <c:pt idx="61">
                  <c:v>17683.911641348037</c:v>
                </c:pt>
                <c:pt idx="62">
                  <c:v>17925.788135278646</c:v>
                </c:pt>
                <c:pt idx="63">
                  <c:v>18166.005257770325</c:v>
                </c:pt>
                <c:pt idx="64">
                  <c:v>18404.557477584945</c:v>
                </c:pt>
                <c:pt idx="65">
                  <c:v>18641.439245046917</c:v>
                </c:pt>
                <c:pt idx="66">
                  <c:v>18876.644991981731</c:v>
                </c:pt>
                <c:pt idx="67">
                  <c:v>19110.169131654297</c:v>
                </c:pt>
                <c:pt idx="68">
                  <c:v>19342.006058707073</c:v>
                </c:pt>
                <c:pt idx="69">
                  <c:v>19572.150149097994</c:v>
                </c:pt>
                <c:pt idx="70">
                  <c:v>19800.595760038188</c:v>
                </c:pt>
                <c:pt idx="71">
                  <c:v>20027.337229929486</c:v>
                </c:pt>
                <c:pt idx="72">
                  <c:v>20252.368878301724</c:v>
                </c:pt>
                <c:pt idx="73">
                  <c:v>20475.685005749838</c:v>
                </c:pt>
                <c:pt idx="74">
                  <c:v>20697.279893870749</c:v>
                </c:pt>
                <c:pt idx="75">
                  <c:v>20917.147805200031</c:v>
                </c:pt>
                <c:pt idx="76">
                  <c:v>21135.28298314838</c:v>
                </c:pt>
                <c:pt idx="77">
                  <c:v>21351.679651937859</c:v>
                </c:pt>
                <c:pt idx="78">
                  <c:v>21566.332016537937</c:v>
                </c:pt>
                <c:pt idx="79">
                  <c:v>21779.23426260132</c:v>
                </c:pt>
                <c:pt idx="80">
                  <c:v>21990.380556399548</c:v>
                </c:pt>
                <c:pt idx="81">
                  <c:v>22199.765044758409</c:v>
                </c:pt>
                <c:pt idx="82">
                  <c:v>22407.381854993102</c:v>
                </c:pt>
                <c:pt idx="83">
                  <c:v>22613.225094843212</c:v>
                </c:pt>
                <c:pt idx="84">
                  <c:v>22817.288852407459</c:v>
                </c:pt>
                <c:pt idx="85">
                  <c:v>23019.56719607822</c:v>
                </c:pt>
                <c:pt idx="86">
                  <c:v>23220.054174475856</c:v>
                </c:pt>
                <c:pt idx="87">
                  <c:v>23418.743816382783</c:v>
                </c:pt>
                <c:pt idx="88">
                  <c:v>23615.630130677371</c:v>
                </c:pt>
                <c:pt idx="89">
                  <c:v>23810.707106267575</c:v>
                </c:pt>
                <c:pt idx="90">
                  <c:v>24003.968712024383</c:v>
                </c:pt>
                <c:pt idx="91">
                  <c:v>24195.408896715016</c:v>
                </c:pt>
                <c:pt idx="92">
                  <c:v>24385.021588935921</c:v>
                </c:pt>
                <c:pt idx="93">
                  <c:v>24572.800697045532</c:v>
                </c:pt>
                <c:pt idx="94">
                  <c:v>24758.740109096809</c:v>
                </c:pt>
                <c:pt idx="95">
                  <c:v>24942.83369276956</c:v>
                </c:pt>
                <c:pt idx="96">
                  <c:v>25125.075295302522</c:v>
                </c:pt>
                <c:pt idx="97">
                  <c:v>25305.458743425232</c:v>
                </c:pt>
                <c:pt idx="98">
                  <c:v>25483.977843289653</c:v>
                </c:pt>
                <c:pt idx="99">
                  <c:v>25660.626380401591</c:v>
                </c:pt>
                <c:pt idx="100">
                  <c:v>25835.398119551872</c:v>
                </c:pt>
                <c:pt idx="101">
                  <c:v>26008.286804747288</c:v>
                </c:pt>
                <c:pt idx="102">
                  <c:v>26179.286159141324</c:v>
                </c:pt>
                <c:pt idx="103">
                  <c:v>26348.389884964643</c:v>
                </c:pt>
                <c:pt idx="104">
                  <c:v>26515.591663455343</c:v>
                </c:pt>
                <c:pt idx="105">
                  <c:v>26680.885154788979</c:v>
                </c:pt>
                <c:pt idx="106">
                  <c:v>26844.263998008366</c:v>
                </c:pt>
                <c:pt idx="107">
                  <c:v>27005.721810953117</c:v>
                </c:pt>
                <c:pt idx="108">
                  <c:v>27165.252190188989</c:v>
                </c:pt>
                <c:pt idx="109">
                  <c:v>27322.848710936949</c:v>
                </c:pt>
                <c:pt idx="110">
                  <c:v>27478.504927002039</c:v>
                </c:pt>
                <c:pt idx="111">
                  <c:v>27632.214370701979</c:v>
                </c:pt>
                <c:pt idx="112">
                  <c:v>27783.970552795556</c:v>
                </c:pt>
                <c:pt idx="113">
                  <c:v>27933.766962410748</c:v>
                </c:pt>
                <c:pt idx="114">
                  <c:v>28081.597066972627</c:v>
                </c:pt>
                <c:pt idx="115">
                  <c:v>28227.454312131013</c:v>
                </c:pt>
                <c:pt idx="116">
                  <c:v>28371.332121687894</c:v>
                </c:pt>
                <c:pt idx="117">
                  <c:v>28513.223897524604</c:v>
                </c:pt>
                <c:pt idx="118">
                  <c:v>28653.123019528735</c:v>
                </c:pt>
                <c:pt idx="119">
                  <c:v>28791.022845520853</c:v>
                </c:pt>
                <c:pt idx="120">
                  <c:v>28926.916711180911</c:v>
                </c:pt>
                <c:pt idx="121">
                  <c:v>29060.797929974473</c:v>
                </c:pt>
                <c:pt idx="122">
                  <c:v>29192.659793078648</c:v>
                </c:pt>
                <c:pt idx="123">
                  <c:v>29322.495569307808</c:v>
                </c:pt>
                <c:pt idx="124">
                  <c:v>29450.298505039034</c:v>
                </c:pt>
                <c:pt idx="125">
                  <c:v>29576.061824137334</c:v>
                </c:pt>
                <c:pt idx="126">
                  <c:v>29699.778727880595</c:v>
                </c:pt>
                <c:pt idx="127">
                  <c:v>29821.442394884303</c:v>
                </c:pt>
                <c:pt idx="128">
                  <c:v>29941.045981025993</c:v>
                </c:pt>
                <c:pt idx="129">
                  <c:v>30058.582619369456</c:v>
                </c:pt>
                <c:pt idx="130">
                  <c:v>30174.0454200887</c:v>
                </c:pt>
                <c:pt idx="131">
                  <c:v>30287.427470391645</c:v>
                </c:pt>
                <c:pt idx="132">
                  <c:v>30398.721834443568</c:v>
                </c:pt>
                <c:pt idx="133">
                  <c:v>30507.9215532903</c:v>
                </c:pt>
                <c:pt idx="134">
                  <c:v>30615.019644781158</c:v>
                </c:pt>
                <c:pt idx="135">
                  <c:v>30720.009103491622</c:v>
                </c:pt>
                <c:pt idx="136">
                  <c:v>30822.882900645756</c:v>
                </c:pt>
                <c:pt idx="137">
                  <c:v>30923.633984038373</c:v>
                </c:pt>
                <c:pt idx="138">
                  <c:v>31022.255277956934</c:v>
                </c:pt>
                <c:pt idx="139">
                  <c:v>31118.739683103195</c:v>
                </c:pt>
                <c:pt idx="140">
                  <c:v>31213.080076514576</c:v>
                </c:pt>
                <c:pt idx="141">
                  <c:v>31305.269311485299</c:v>
                </c:pt>
                <c:pt idx="142">
                  <c:v>31395.300217487227</c:v>
                </c:pt>
                <c:pt idx="143">
                  <c:v>31483.165600090462</c:v>
                </c:pt>
                <c:pt idx="144">
                  <c:v>31568.858240883677</c:v>
                </c:pt>
                <c:pt idx="145">
                  <c:v>31652.370897394172</c:v>
                </c:pt>
                <c:pt idx="146">
                  <c:v>31733.696303007673</c:v>
                </c:pt>
                <c:pt idx="147">
                  <c:v>31812.827166887855</c:v>
                </c:pt>
                <c:pt idx="148">
                  <c:v>31889.756173895606</c:v>
                </c:pt>
                <c:pt idx="149">
                  <c:v>31964.475984508019</c:v>
                </c:pt>
                <c:pt idx="150">
                  <c:v>32036.979234737108</c:v>
                </c:pt>
                <c:pt idx="151">
                  <c:v>32107.258536048263</c:v>
                </c:pt>
                <c:pt idx="152">
                  <c:v>32175.306475278423</c:v>
                </c:pt>
                <c:pt idx="153">
                  <c:v>32241.115614553986</c:v>
                </c:pt>
                <c:pt idx="154">
                  <c:v>32304.678491208437</c:v>
                </c:pt>
                <c:pt idx="155">
                  <c:v>32365.987617699706</c:v>
                </c:pt>
                <c:pt idx="156">
                  <c:v>32425.035481527248</c:v>
                </c:pt>
                <c:pt idx="157">
                  <c:v>32481.814545148853</c:v>
                </c:pt>
                <c:pt idx="158">
                  <c:v>32536.317245897164</c:v>
                </c:pt>
                <c:pt idx="159">
                  <c:v>32588.535995895938</c:v>
                </c:pt>
                <c:pt idx="160">
                  <c:v>32638.463181976011</c:v>
                </c:pt>
                <c:pt idx="161">
                  <c:v>32686.091165590988</c:v>
                </c:pt>
                <c:pt idx="162">
                  <c:v>32731.41228273265</c:v>
                </c:pt>
                <c:pt idx="163">
                  <c:v>32774.418843846084</c:v>
                </c:pt>
                <c:pt idx="164">
                  <c:v>32815.103133744531</c:v>
                </c:pt>
                <c:pt idx="165">
                  <c:v>32853.457411523945</c:v>
                </c:pt>
                <c:pt idx="166">
                  <c:v>32889.47391047726</c:v>
                </c:pt>
                <c:pt idx="167">
                  <c:v>32923.144838008389</c:v>
                </c:pt>
                <c:pt idx="168">
                  <c:v>32954.462375545925</c:v>
                </c:pt>
                <c:pt idx="169">
                  <c:v>32983.418678456554</c:v>
                </c:pt>
                <c:pt idx="170">
                  <c:v>33010.005875958188</c:v>
                </c:pt>
                <c:pt idx="171">
                  <c:v>33034.216071032795</c:v>
                </c:pt>
                <c:pt idx="172">
                  <c:v>33056.041340338954</c:v>
                </c:pt>
                <c:pt idx="173">
                  <c:v>33075.473734124105</c:v>
                </c:pt>
                <c:pt idx="174">
                  <c:v>33092.505276136508</c:v>
                </c:pt>
                <c:pt idx="175">
                  <c:v>33107.127963536921</c:v>
                </c:pt>
                <c:pt idx="176">
                  <c:v>33119.33376680997</c:v>
                </c:pt>
                <c:pt idx="177">
                  <c:v>33129.114629675234</c:v>
                </c:pt>
                <c:pt idx="178">
                  <c:v>33136.462468998012</c:v>
                </c:pt>
                <c:pt idx="179">
                  <c:v>33141.369174699837</c:v>
                </c:pt>
                <c:pt idx="180">
                  <c:v>33143.826609668642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99328"/>
        <c:axId val="143247616"/>
      </c:scatterChart>
      <c:valAx>
        <c:axId val="1504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247616"/>
        <c:crosses val="autoZero"/>
        <c:crossBetween val="midCat"/>
      </c:valAx>
      <c:valAx>
        <c:axId val="1432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9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'Mortgage Calculator'!$E$8</c:f>
              <c:strCache>
                <c:ptCount val="1"/>
                <c:pt idx="0">
                  <c:v>Scheduled Principal Payment</c:v>
                </c:pt>
              </c:strCache>
            </c:strRef>
          </c:tx>
          <c:marker>
            <c:symbol val="none"/>
          </c:marker>
          <c:xVal>
            <c:strRef>
              <c:f>'Mortgage Calculator'!$A$9:$A$369</c:f>
              <c:strCach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strCache>
            </c:strRef>
          </c:xVal>
          <c:yVal>
            <c:numRef>
              <c:f>'Mortgage Calculator'!$E$9:$E$369</c:f>
              <c:numCache>
                <c:formatCode>General</c:formatCode>
                <c:ptCount val="361"/>
                <c:pt idx="1">
                  <c:v>406.35459227593691</c:v>
                </c:pt>
                <c:pt idx="2">
                  <c:v>407.70910758352335</c:v>
                </c:pt>
                <c:pt idx="3">
                  <c:v>409.06813794213508</c:v>
                </c:pt>
                <c:pt idx="4">
                  <c:v>410.43169840194219</c:v>
                </c:pt>
                <c:pt idx="5">
                  <c:v>411.79980406328195</c:v>
                </c:pt>
                <c:pt idx="6">
                  <c:v>413.17247007682624</c:v>
                </c:pt>
                <c:pt idx="7">
                  <c:v>414.54971164374899</c:v>
                </c:pt>
                <c:pt idx="8">
                  <c:v>415.93154401589481</c:v>
                </c:pt>
                <c:pt idx="9">
                  <c:v>417.31798249594783</c:v>
                </c:pt>
                <c:pt idx="10">
                  <c:v>418.709042437601</c:v>
                </c:pt>
                <c:pt idx="11">
                  <c:v>420.10473924572631</c:v>
                </c:pt>
                <c:pt idx="12">
                  <c:v>421.50508837654542</c:v>
                </c:pt>
                <c:pt idx="13">
                  <c:v>422.91010533780059</c:v>
                </c:pt>
                <c:pt idx="14">
                  <c:v>424.31980568892658</c:v>
                </c:pt>
                <c:pt idx="15">
                  <c:v>425.73420504122299</c:v>
                </c:pt>
                <c:pt idx="16">
                  <c:v>427.15331905802708</c:v>
                </c:pt>
                <c:pt idx="17">
                  <c:v>428.57716345488717</c:v>
                </c:pt>
                <c:pt idx="18">
                  <c:v>430.00575399973678</c:v>
                </c:pt>
                <c:pt idx="19">
                  <c:v>431.43910651306925</c:v>
                </c:pt>
                <c:pt idx="20">
                  <c:v>432.87723686811279</c:v>
                </c:pt>
                <c:pt idx="21">
                  <c:v>434.32016099100645</c:v>
                </c:pt>
                <c:pt idx="22">
                  <c:v>435.76789486097647</c:v>
                </c:pt>
                <c:pt idx="23">
                  <c:v>437.22045451051309</c:v>
                </c:pt>
                <c:pt idx="24">
                  <c:v>438.67785602554818</c:v>
                </c:pt>
                <c:pt idx="25">
                  <c:v>440.14011554563331</c:v>
                </c:pt>
                <c:pt idx="26">
                  <c:v>441.60724926411876</c:v>
                </c:pt>
                <c:pt idx="27">
                  <c:v>443.07927342833256</c:v>
                </c:pt>
                <c:pt idx="28">
                  <c:v>444.55620433976031</c:v>
                </c:pt>
                <c:pt idx="29">
                  <c:v>446.03805835422617</c:v>
                </c:pt>
                <c:pt idx="30">
                  <c:v>447.52485188207362</c:v>
                </c:pt>
                <c:pt idx="31">
                  <c:v>449.01660138834717</c:v>
                </c:pt>
                <c:pt idx="32">
                  <c:v>450.513323392975</c:v>
                </c:pt>
                <c:pt idx="33">
                  <c:v>452.0150344709516</c:v>
                </c:pt>
                <c:pt idx="34">
                  <c:v>453.52175125252148</c:v>
                </c:pt>
                <c:pt idx="35">
                  <c:v>455.03349042336322</c:v>
                </c:pt>
                <c:pt idx="36">
                  <c:v>456.55026872477441</c:v>
                </c:pt>
                <c:pt idx="37">
                  <c:v>458.07210295385698</c:v>
                </c:pt>
                <c:pt idx="38">
                  <c:v>459.59900996370317</c:v>
                </c:pt>
                <c:pt idx="39">
                  <c:v>461.13100666358218</c:v>
                </c:pt>
                <c:pt idx="40">
                  <c:v>462.66811001912743</c:v>
                </c:pt>
                <c:pt idx="41">
                  <c:v>464.21033705252455</c:v>
                </c:pt>
                <c:pt idx="42">
                  <c:v>465.75770484269964</c:v>
                </c:pt>
                <c:pt idx="43">
                  <c:v>467.3102305255087</c:v>
                </c:pt>
                <c:pt idx="44">
                  <c:v>468.86793129392703</c:v>
                </c:pt>
                <c:pt idx="45">
                  <c:v>470.43082439824008</c:v>
                </c:pt>
                <c:pt idx="46">
                  <c:v>471.99892714623422</c:v>
                </c:pt>
                <c:pt idx="47">
                  <c:v>473.57225690338834</c:v>
                </c:pt>
                <c:pt idx="48">
                  <c:v>475.1508310930663</c:v>
                </c:pt>
                <c:pt idx="49">
                  <c:v>476.73466719670984</c:v>
                </c:pt>
                <c:pt idx="50">
                  <c:v>478.32378275403221</c:v>
                </c:pt>
                <c:pt idx="51">
                  <c:v>479.91819536321231</c:v>
                </c:pt>
                <c:pt idx="52">
                  <c:v>481.51792268108966</c:v>
                </c:pt>
                <c:pt idx="53">
                  <c:v>483.12298242335993</c:v>
                </c:pt>
                <c:pt idx="54">
                  <c:v>484.73339236477113</c:v>
                </c:pt>
                <c:pt idx="55">
                  <c:v>486.34917033932038</c:v>
                </c:pt>
                <c:pt idx="56">
                  <c:v>487.97033424045145</c:v>
                </c:pt>
                <c:pt idx="57">
                  <c:v>489.59690202125296</c:v>
                </c:pt>
                <c:pt idx="58">
                  <c:v>491.22889169465714</c:v>
                </c:pt>
                <c:pt idx="59">
                  <c:v>492.86632133363935</c:v>
                </c:pt>
                <c:pt idx="60">
                  <c:v>494.50920907141813</c:v>
                </c:pt>
                <c:pt idx="61">
                  <c:v>496.15757310165617</c:v>
                </c:pt>
                <c:pt idx="62">
                  <c:v>497.81143167866168</c:v>
                </c:pt>
                <c:pt idx="63">
                  <c:v>499.47080311759055</c:v>
                </c:pt>
                <c:pt idx="64">
                  <c:v>501.1357057946492</c:v>
                </c:pt>
                <c:pt idx="65">
                  <c:v>502.80615814729799</c:v>
                </c:pt>
                <c:pt idx="66">
                  <c:v>504.48217867445567</c:v>
                </c:pt>
                <c:pt idx="67">
                  <c:v>506.1637859367039</c:v>
                </c:pt>
                <c:pt idx="68">
                  <c:v>507.85099855649287</c:v>
                </c:pt>
                <c:pt idx="69">
                  <c:v>509.54383521834791</c:v>
                </c:pt>
                <c:pt idx="70">
                  <c:v>511.24231466907565</c:v>
                </c:pt>
                <c:pt idx="71">
                  <c:v>512.94645571797264</c:v>
                </c:pt>
                <c:pt idx="72">
                  <c:v>514.65627723703255</c:v>
                </c:pt>
                <c:pt idx="73">
                  <c:v>516.37179816115599</c:v>
                </c:pt>
                <c:pt idx="74">
                  <c:v>518.09303748835987</c:v>
                </c:pt>
                <c:pt idx="75">
                  <c:v>519.82001427998762</c:v>
                </c:pt>
                <c:pt idx="76">
                  <c:v>521.552747660921</c:v>
                </c:pt>
                <c:pt idx="77">
                  <c:v>523.29125681979076</c:v>
                </c:pt>
                <c:pt idx="78">
                  <c:v>525.03556100919002</c:v>
                </c:pt>
                <c:pt idx="79">
                  <c:v>526.78567954588732</c:v>
                </c:pt>
                <c:pt idx="80">
                  <c:v>528.54163181104025</c:v>
                </c:pt>
                <c:pt idx="81">
                  <c:v>530.30343725041041</c:v>
                </c:pt>
                <c:pt idx="82">
                  <c:v>532.07111537457843</c:v>
                </c:pt>
                <c:pt idx="83">
                  <c:v>533.84468575916037</c:v>
                </c:pt>
                <c:pt idx="84">
                  <c:v>535.62416804502425</c:v>
                </c:pt>
                <c:pt idx="85">
                  <c:v>537.4095819385077</c:v>
                </c:pt>
                <c:pt idx="86">
                  <c:v>539.20094721163605</c:v>
                </c:pt>
                <c:pt idx="87">
                  <c:v>540.9982837023415</c:v>
                </c:pt>
                <c:pt idx="88">
                  <c:v>542.80161131468265</c:v>
                </c:pt>
                <c:pt idx="89">
                  <c:v>544.61095001906483</c:v>
                </c:pt>
                <c:pt idx="90">
                  <c:v>546.4263198524618</c:v>
                </c:pt>
                <c:pt idx="91">
                  <c:v>548.24774091863662</c:v>
                </c:pt>
                <c:pt idx="92">
                  <c:v>550.0752333883654</c:v>
                </c:pt>
                <c:pt idx="93">
                  <c:v>551.90881749966002</c:v>
                </c:pt>
                <c:pt idx="94">
                  <c:v>553.74851355799217</c:v>
                </c:pt>
                <c:pt idx="95">
                  <c:v>555.59434193651884</c:v>
                </c:pt>
                <c:pt idx="96">
                  <c:v>557.44632307630718</c:v>
                </c:pt>
                <c:pt idx="97">
                  <c:v>559.30447748656161</c:v>
                </c:pt>
                <c:pt idx="98">
                  <c:v>561.16882574485021</c:v>
                </c:pt>
                <c:pt idx="99">
                  <c:v>563.03938849733299</c:v>
                </c:pt>
                <c:pt idx="100">
                  <c:v>564.91618645899075</c:v>
                </c:pt>
                <c:pt idx="101">
                  <c:v>566.79924041385402</c:v>
                </c:pt>
                <c:pt idx="102">
                  <c:v>568.68857121523354</c:v>
                </c:pt>
                <c:pt idx="103">
                  <c:v>570.584199785951</c:v>
                </c:pt>
                <c:pt idx="104">
                  <c:v>572.4861471185709</c:v>
                </c:pt>
                <c:pt idx="105">
                  <c:v>574.39443427563276</c:v>
                </c:pt>
                <c:pt idx="106">
                  <c:v>576.30908238988491</c:v>
                </c:pt>
                <c:pt idx="107">
                  <c:v>578.23011266451783</c:v>
                </c:pt>
                <c:pt idx="108">
                  <c:v>580.15754637339955</c:v>
                </c:pt>
                <c:pt idx="109">
                  <c:v>582.09140486131082</c:v>
                </c:pt>
                <c:pt idx="110">
                  <c:v>584.03170954418192</c:v>
                </c:pt>
                <c:pt idx="111">
                  <c:v>585.97848190932916</c:v>
                </c:pt>
                <c:pt idx="112">
                  <c:v>587.9317435156936</c:v>
                </c:pt>
                <c:pt idx="113">
                  <c:v>589.89151599407921</c:v>
                </c:pt>
                <c:pt idx="114">
                  <c:v>591.8578210473928</c:v>
                </c:pt>
                <c:pt idx="115">
                  <c:v>593.83068045088407</c:v>
                </c:pt>
                <c:pt idx="116">
                  <c:v>595.81011605238712</c:v>
                </c:pt>
                <c:pt idx="117">
                  <c:v>597.79614977256165</c:v>
                </c:pt>
                <c:pt idx="118">
                  <c:v>599.78880360513688</c:v>
                </c:pt>
                <c:pt idx="119">
                  <c:v>601.7880996171541</c:v>
                </c:pt>
                <c:pt idx="120">
                  <c:v>603.79405994921126</c:v>
                </c:pt>
                <c:pt idx="121">
                  <c:v>605.80670681570859</c:v>
                </c:pt>
                <c:pt idx="122">
                  <c:v>607.82606250509434</c:v>
                </c:pt>
                <c:pt idx="123">
                  <c:v>609.85214938011131</c:v>
                </c:pt>
                <c:pt idx="124">
                  <c:v>611.88498987804496</c:v>
                </c:pt>
                <c:pt idx="125">
                  <c:v>613.92460651097178</c:v>
                </c:pt>
                <c:pt idx="126">
                  <c:v>615.97102186600841</c:v>
                </c:pt>
                <c:pt idx="127">
                  <c:v>618.02425860556173</c:v>
                </c:pt>
                <c:pt idx="128">
                  <c:v>620.08433946758032</c:v>
                </c:pt>
                <c:pt idx="129">
                  <c:v>622.15128726580554</c:v>
                </c:pt>
                <c:pt idx="130">
                  <c:v>624.22512489002486</c:v>
                </c:pt>
                <c:pt idx="131">
                  <c:v>626.30587530632499</c:v>
                </c:pt>
                <c:pt idx="132">
                  <c:v>628.39356155734606</c:v>
                </c:pt>
                <c:pt idx="133">
                  <c:v>630.48820676253717</c:v>
                </c:pt>
                <c:pt idx="134">
                  <c:v>632.58983411841234</c:v>
                </c:pt>
                <c:pt idx="135">
                  <c:v>634.69846689880706</c:v>
                </c:pt>
                <c:pt idx="136">
                  <c:v>636.81412845513637</c:v>
                </c:pt>
                <c:pt idx="137">
                  <c:v>638.93684221665353</c:v>
                </c:pt>
                <c:pt idx="138">
                  <c:v>641.06663169070907</c:v>
                </c:pt>
                <c:pt idx="139">
                  <c:v>643.20352046301139</c:v>
                </c:pt>
                <c:pt idx="140">
                  <c:v>645.34753219788809</c:v>
                </c:pt>
                <c:pt idx="141">
                  <c:v>647.49869063854771</c:v>
                </c:pt>
                <c:pt idx="142">
                  <c:v>649.65701960734293</c:v>
                </c:pt>
                <c:pt idx="143">
                  <c:v>651.82254300603404</c:v>
                </c:pt>
                <c:pt idx="144">
                  <c:v>653.99528481605421</c:v>
                </c:pt>
                <c:pt idx="145">
                  <c:v>656.17526909877438</c:v>
                </c:pt>
                <c:pt idx="146">
                  <c:v>658.3625199957703</c:v>
                </c:pt>
                <c:pt idx="147">
                  <c:v>660.55706172908947</c:v>
                </c:pt>
                <c:pt idx="148">
                  <c:v>662.75891860151978</c:v>
                </c:pt>
                <c:pt idx="149">
                  <c:v>664.96811499685816</c:v>
                </c:pt>
                <c:pt idx="150">
                  <c:v>667.18467538018103</c:v>
                </c:pt>
                <c:pt idx="151">
                  <c:v>669.408624298115</c:v>
                </c:pt>
                <c:pt idx="152">
                  <c:v>671.63998637910868</c:v>
                </c:pt>
                <c:pt idx="153">
                  <c:v>673.87878633370576</c:v>
                </c:pt>
                <c:pt idx="154">
                  <c:v>676.12504895481811</c:v>
                </c:pt>
                <c:pt idx="155">
                  <c:v>678.37879911800076</c:v>
                </c:pt>
                <c:pt idx="156">
                  <c:v>680.64006178172747</c:v>
                </c:pt>
                <c:pt idx="157">
                  <c:v>682.90886198766657</c:v>
                </c:pt>
                <c:pt idx="158">
                  <c:v>685.18522486095878</c:v>
                </c:pt>
                <c:pt idx="159">
                  <c:v>687.46917561049531</c:v>
                </c:pt>
                <c:pt idx="160">
                  <c:v>689.76073952919694</c:v>
                </c:pt>
                <c:pt idx="161">
                  <c:v>692.05994199429426</c:v>
                </c:pt>
                <c:pt idx="162">
                  <c:v>694.36680846760862</c:v>
                </c:pt>
                <c:pt idx="163">
                  <c:v>696.68136449583392</c:v>
                </c:pt>
                <c:pt idx="164">
                  <c:v>699.00363571082005</c:v>
                </c:pt>
                <c:pt idx="165">
                  <c:v>701.33364782985609</c:v>
                </c:pt>
                <c:pt idx="166">
                  <c:v>703.67142665595566</c:v>
                </c:pt>
                <c:pt idx="167">
                  <c:v>706.01699807814214</c:v>
                </c:pt>
                <c:pt idx="168">
                  <c:v>708.37038807173599</c:v>
                </c:pt>
                <c:pt idx="169">
                  <c:v>710.73162269864179</c:v>
                </c:pt>
                <c:pt idx="170">
                  <c:v>713.10072810763722</c:v>
                </c:pt>
                <c:pt idx="171">
                  <c:v>715.47773053466267</c:v>
                </c:pt>
                <c:pt idx="172">
                  <c:v>717.86265630311163</c:v>
                </c:pt>
                <c:pt idx="173">
                  <c:v>720.25553182412193</c:v>
                </c:pt>
                <c:pt idx="174">
                  <c:v>722.65638359686909</c:v>
                </c:pt>
                <c:pt idx="175">
                  <c:v>725.06523820885855</c:v>
                </c:pt>
                <c:pt idx="176">
                  <c:v>727.48212233622144</c:v>
                </c:pt>
                <c:pt idx="177">
                  <c:v>729.90706274400884</c:v>
                </c:pt>
                <c:pt idx="178">
                  <c:v>732.34008628648894</c:v>
                </c:pt>
                <c:pt idx="179">
                  <c:v>734.78121990744387</c:v>
                </c:pt>
                <c:pt idx="180">
                  <c:v>737.2304906404687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8960"/>
        <c:axId val="115203072"/>
      </c:scatterChart>
      <c:valAx>
        <c:axId val="1152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203072"/>
        <c:crosses val="autoZero"/>
        <c:crossBetween val="midCat"/>
      </c:valAx>
      <c:valAx>
        <c:axId val="11520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0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'Mortgage Calculator'!$D$8</c:f>
              <c:strCache>
                <c:ptCount val="1"/>
                <c:pt idx="0">
                  <c:v>Interest Payment</c:v>
                </c:pt>
              </c:strCache>
            </c:strRef>
          </c:tx>
          <c:marker>
            <c:symbol val="none"/>
          </c:marker>
          <c:xVal>
            <c:strRef>
              <c:f>'Mortgage Calculator'!$A$9:$A$369</c:f>
              <c:strCach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strCache>
            </c:strRef>
          </c:xVal>
          <c:yVal>
            <c:numRef>
              <c:f>'Mortgage Calculator'!$D$9:$D$369</c:f>
              <c:numCache>
                <c:formatCode>General</c:formatCode>
                <c:ptCount val="361"/>
                <c:pt idx="1">
                  <c:v>333.33333333333331</c:v>
                </c:pt>
                <c:pt idx="2">
                  <c:v>331.97881802574688</c:v>
                </c:pt>
                <c:pt idx="3">
                  <c:v>330.61978766713514</c:v>
                </c:pt>
                <c:pt idx="4">
                  <c:v>329.25622720732804</c:v>
                </c:pt>
                <c:pt idx="5">
                  <c:v>327.88812154598827</c:v>
                </c:pt>
                <c:pt idx="6">
                  <c:v>326.51545553244398</c:v>
                </c:pt>
                <c:pt idx="7">
                  <c:v>325.13821396552123</c:v>
                </c:pt>
                <c:pt idx="8">
                  <c:v>323.75638159337541</c:v>
                </c:pt>
                <c:pt idx="9">
                  <c:v>322.36994311332239</c:v>
                </c:pt>
                <c:pt idx="10">
                  <c:v>320.97888317166922</c:v>
                </c:pt>
                <c:pt idx="11">
                  <c:v>319.58318636354392</c:v>
                </c:pt>
                <c:pt idx="12">
                  <c:v>318.18283723272481</c:v>
                </c:pt>
                <c:pt idx="13">
                  <c:v>316.77782027146964</c:v>
                </c:pt>
                <c:pt idx="14">
                  <c:v>315.36811992034364</c:v>
                </c:pt>
                <c:pt idx="15">
                  <c:v>313.95372056804723</c:v>
                </c:pt>
                <c:pt idx="16">
                  <c:v>312.53460655124314</c:v>
                </c:pt>
                <c:pt idx="17">
                  <c:v>311.11076215438305</c:v>
                </c:pt>
                <c:pt idx="18">
                  <c:v>309.68217160953344</c:v>
                </c:pt>
                <c:pt idx="19">
                  <c:v>308.24881909620098</c:v>
                </c:pt>
                <c:pt idx="20">
                  <c:v>306.81068874115743</c:v>
                </c:pt>
                <c:pt idx="21">
                  <c:v>305.36776461826378</c:v>
                </c:pt>
                <c:pt idx="22">
                  <c:v>303.92003074829375</c:v>
                </c:pt>
                <c:pt idx="23">
                  <c:v>302.46747109875713</c:v>
                </c:pt>
                <c:pt idx="24">
                  <c:v>301.01006958372204</c:v>
                </c:pt>
                <c:pt idx="25">
                  <c:v>299.54781006363692</c:v>
                </c:pt>
                <c:pt idx="26">
                  <c:v>298.08067634515146</c:v>
                </c:pt>
                <c:pt idx="27">
                  <c:v>296.60865218093767</c:v>
                </c:pt>
                <c:pt idx="28">
                  <c:v>295.13172126950991</c:v>
                </c:pt>
                <c:pt idx="29">
                  <c:v>293.64986725504406</c:v>
                </c:pt>
                <c:pt idx="30">
                  <c:v>292.1630737271966</c:v>
                </c:pt>
                <c:pt idx="31">
                  <c:v>290.67132422092305</c:v>
                </c:pt>
                <c:pt idx="32">
                  <c:v>289.17460221629523</c:v>
                </c:pt>
                <c:pt idx="33">
                  <c:v>287.67289113831862</c:v>
                </c:pt>
                <c:pt idx="34">
                  <c:v>286.16617435674874</c:v>
                </c:pt>
                <c:pt idx="35">
                  <c:v>284.654435185907</c:v>
                </c:pt>
                <c:pt idx="36">
                  <c:v>283.13765688449581</c:v>
                </c:pt>
                <c:pt idx="37">
                  <c:v>281.61582265541324</c:v>
                </c:pt>
                <c:pt idx="38">
                  <c:v>280.08891564556706</c:v>
                </c:pt>
                <c:pt idx="39">
                  <c:v>278.55691894568804</c:v>
                </c:pt>
                <c:pt idx="40">
                  <c:v>277.0198155901428</c:v>
                </c:pt>
                <c:pt idx="41">
                  <c:v>275.47758855674567</c:v>
                </c:pt>
                <c:pt idx="42">
                  <c:v>273.93022076657059</c:v>
                </c:pt>
                <c:pt idx="43">
                  <c:v>272.37769508376152</c:v>
                </c:pt>
                <c:pt idx="44">
                  <c:v>270.81999431534319</c:v>
                </c:pt>
                <c:pt idx="45">
                  <c:v>269.25710121103015</c:v>
                </c:pt>
                <c:pt idx="46">
                  <c:v>267.688998463036</c:v>
                </c:pt>
                <c:pt idx="47">
                  <c:v>266.11566870588189</c:v>
                </c:pt>
                <c:pt idx="48">
                  <c:v>264.53709451620392</c:v>
                </c:pt>
                <c:pt idx="49">
                  <c:v>262.95325841256039</c:v>
                </c:pt>
                <c:pt idx="50">
                  <c:v>261.36414285523801</c:v>
                </c:pt>
                <c:pt idx="51">
                  <c:v>259.76973024605792</c:v>
                </c:pt>
                <c:pt idx="52">
                  <c:v>258.17000292818057</c:v>
                </c:pt>
                <c:pt idx="53">
                  <c:v>256.56494318591029</c:v>
                </c:pt>
                <c:pt idx="54">
                  <c:v>254.95453324449909</c:v>
                </c:pt>
                <c:pt idx="55">
                  <c:v>253.33875526994987</c:v>
                </c:pt>
                <c:pt idx="56">
                  <c:v>251.71759136881877</c:v>
                </c:pt>
                <c:pt idx="57">
                  <c:v>250.09102358801726</c:v>
                </c:pt>
                <c:pt idx="58">
                  <c:v>248.45903391461309</c:v>
                </c:pt>
                <c:pt idx="59">
                  <c:v>246.8216042756309</c:v>
                </c:pt>
                <c:pt idx="60">
                  <c:v>245.17871653785213</c:v>
                </c:pt>
                <c:pt idx="61">
                  <c:v>243.53035250761405</c:v>
                </c:pt>
                <c:pt idx="62">
                  <c:v>241.87649393060855</c:v>
                </c:pt>
                <c:pt idx="63">
                  <c:v>240.21712249167967</c:v>
                </c:pt>
                <c:pt idx="64">
                  <c:v>238.552219814621</c:v>
                </c:pt>
                <c:pt idx="65">
                  <c:v>236.8817674619722</c:v>
                </c:pt>
                <c:pt idx="66">
                  <c:v>235.20574693481453</c:v>
                </c:pt>
                <c:pt idx="67">
                  <c:v>233.52413967256632</c:v>
                </c:pt>
                <c:pt idx="68">
                  <c:v>231.83692705277733</c:v>
                </c:pt>
                <c:pt idx="69">
                  <c:v>230.14409039092234</c:v>
                </c:pt>
                <c:pt idx="70">
                  <c:v>228.44561094019454</c:v>
                </c:pt>
                <c:pt idx="71">
                  <c:v>226.74146989129764</c:v>
                </c:pt>
                <c:pt idx="72">
                  <c:v>225.03164837223773</c:v>
                </c:pt>
                <c:pt idx="73">
                  <c:v>223.31612744811429</c:v>
                </c:pt>
                <c:pt idx="74">
                  <c:v>221.59488812091041</c:v>
                </c:pt>
                <c:pt idx="75">
                  <c:v>219.86791132928255</c:v>
                </c:pt>
                <c:pt idx="76">
                  <c:v>218.13517794834925</c:v>
                </c:pt>
                <c:pt idx="77">
                  <c:v>216.39666878947952</c:v>
                </c:pt>
                <c:pt idx="78">
                  <c:v>214.6523646000802</c:v>
                </c:pt>
                <c:pt idx="79">
                  <c:v>212.9022460633829</c:v>
                </c:pt>
                <c:pt idx="80">
                  <c:v>211.14629379822998</c:v>
                </c:pt>
                <c:pt idx="81">
                  <c:v>209.38448835885981</c:v>
                </c:pt>
                <c:pt idx="82">
                  <c:v>207.61681023469177</c:v>
                </c:pt>
                <c:pt idx="83">
                  <c:v>205.84323985010985</c:v>
                </c:pt>
                <c:pt idx="84">
                  <c:v>204.06375756424598</c:v>
                </c:pt>
                <c:pt idx="85">
                  <c:v>202.27834367076255</c:v>
                </c:pt>
                <c:pt idx="86">
                  <c:v>200.48697839763418</c:v>
                </c:pt>
                <c:pt idx="87">
                  <c:v>198.68964190692873</c:v>
                </c:pt>
                <c:pt idx="88">
                  <c:v>196.88631429458761</c:v>
                </c:pt>
                <c:pt idx="89">
                  <c:v>195.07697559020534</c:v>
                </c:pt>
                <c:pt idx="90">
                  <c:v>193.26160575680845</c:v>
                </c:pt>
                <c:pt idx="91">
                  <c:v>191.44018469063357</c:v>
                </c:pt>
                <c:pt idx="92">
                  <c:v>189.61269222090476</c:v>
                </c:pt>
                <c:pt idx="93">
                  <c:v>187.77910810961021</c:v>
                </c:pt>
                <c:pt idx="94">
                  <c:v>185.93941205127803</c:v>
                </c:pt>
                <c:pt idx="95">
                  <c:v>184.09358367275138</c:v>
                </c:pt>
                <c:pt idx="96">
                  <c:v>182.24160253296299</c:v>
                </c:pt>
                <c:pt idx="97">
                  <c:v>180.38344812270861</c:v>
                </c:pt>
                <c:pt idx="98">
                  <c:v>178.51909986442007</c:v>
                </c:pt>
                <c:pt idx="99">
                  <c:v>176.64853711193726</c:v>
                </c:pt>
                <c:pt idx="100">
                  <c:v>174.7717391502795</c:v>
                </c:pt>
                <c:pt idx="101">
                  <c:v>172.88868519541617</c:v>
                </c:pt>
                <c:pt idx="102">
                  <c:v>170.99935439403666</c:v>
                </c:pt>
                <c:pt idx="103">
                  <c:v>169.10372582331919</c:v>
                </c:pt>
                <c:pt idx="104">
                  <c:v>167.20177849069935</c:v>
                </c:pt>
                <c:pt idx="105">
                  <c:v>165.29349133363746</c:v>
                </c:pt>
                <c:pt idx="106">
                  <c:v>163.37884321938535</c:v>
                </c:pt>
                <c:pt idx="107">
                  <c:v>161.45781294475242</c:v>
                </c:pt>
                <c:pt idx="108">
                  <c:v>159.5303792358707</c:v>
                </c:pt>
                <c:pt idx="109">
                  <c:v>157.59652074795937</c:v>
                </c:pt>
                <c:pt idx="110">
                  <c:v>155.65621606508833</c:v>
                </c:pt>
                <c:pt idx="111">
                  <c:v>153.70944369994106</c:v>
                </c:pt>
                <c:pt idx="112">
                  <c:v>151.75618209357665</c:v>
                </c:pt>
                <c:pt idx="113">
                  <c:v>149.79640961519101</c:v>
                </c:pt>
                <c:pt idx="114">
                  <c:v>147.83010456187739</c:v>
                </c:pt>
                <c:pt idx="115">
                  <c:v>145.85724515838609</c:v>
                </c:pt>
                <c:pt idx="116">
                  <c:v>143.87780955688314</c:v>
                </c:pt>
                <c:pt idx="117">
                  <c:v>141.89177583670852</c:v>
                </c:pt>
                <c:pt idx="118">
                  <c:v>139.89912200413332</c:v>
                </c:pt>
                <c:pt idx="119">
                  <c:v>137.89982599211618</c:v>
                </c:pt>
                <c:pt idx="120">
                  <c:v>135.89386566005902</c:v>
                </c:pt>
                <c:pt idx="121">
                  <c:v>133.88121879356163</c:v>
                </c:pt>
                <c:pt idx="122">
                  <c:v>131.86186310417594</c:v>
                </c:pt>
                <c:pt idx="123">
                  <c:v>129.83577622915894</c:v>
                </c:pt>
                <c:pt idx="124">
                  <c:v>127.80293573122525</c:v>
                </c:pt>
                <c:pt idx="125">
                  <c:v>125.76331909829842</c:v>
                </c:pt>
                <c:pt idx="126">
                  <c:v>123.71690374326187</c:v>
                </c:pt>
                <c:pt idx="127">
                  <c:v>121.6636670037085</c:v>
                </c:pt>
                <c:pt idx="128">
                  <c:v>119.60358614168996</c:v>
                </c:pt>
                <c:pt idx="129">
                  <c:v>117.53663834346467</c:v>
                </c:pt>
                <c:pt idx="130">
                  <c:v>115.46280071924532</c:v>
                </c:pt>
                <c:pt idx="131">
                  <c:v>113.38205030294523</c:v>
                </c:pt>
                <c:pt idx="132">
                  <c:v>111.29436405192415</c:v>
                </c:pt>
                <c:pt idx="133">
                  <c:v>109.19971884673301</c:v>
                </c:pt>
                <c:pt idx="134">
                  <c:v>107.09809149085788</c:v>
                </c:pt>
                <c:pt idx="135">
                  <c:v>104.98945871046317</c:v>
                </c:pt>
                <c:pt idx="136">
                  <c:v>102.87379715413381</c:v>
                </c:pt>
                <c:pt idx="137">
                  <c:v>100.75108339261669</c:v>
                </c:pt>
                <c:pt idx="138">
                  <c:v>98.621293918561179</c:v>
                </c:pt>
                <c:pt idx="139">
                  <c:v>96.484405146258823</c:v>
                </c:pt>
                <c:pt idx="140">
                  <c:v>94.340393411382109</c:v>
                </c:pt>
                <c:pt idx="141">
                  <c:v>92.189234970722495</c:v>
                </c:pt>
                <c:pt idx="142">
                  <c:v>90.03090600192732</c:v>
                </c:pt>
                <c:pt idx="143">
                  <c:v>87.865382603236171</c:v>
                </c:pt>
                <c:pt idx="144">
                  <c:v>85.692640793216057</c:v>
                </c:pt>
                <c:pt idx="145">
                  <c:v>83.512656510495887</c:v>
                </c:pt>
                <c:pt idx="146">
                  <c:v>81.325405613499967</c:v>
                </c:pt>
                <c:pt idx="147">
                  <c:v>79.130863880180726</c:v>
                </c:pt>
                <c:pt idx="148">
                  <c:v>76.929007007750428</c:v>
                </c:pt>
                <c:pt idx="149">
                  <c:v>74.719810612412033</c:v>
                </c:pt>
                <c:pt idx="150">
                  <c:v>72.503250229089176</c:v>
                </c:pt>
                <c:pt idx="151">
                  <c:v>70.279301311155237</c:v>
                </c:pt>
                <c:pt idx="152">
                  <c:v>68.047939230161532</c:v>
                </c:pt>
                <c:pt idx="153">
                  <c:v>65.80913927556449</c:v>
                </c:pt>
                <c:pt idx="154">
                  <c:v>63.562876654452147</c:v>
                </c:pt>
                <c:pt idx="155">
                  <c:v>61.309126491269417</c:v>
                </c:pt>
                <c:pt idx="156">
                  <c:v>59.047863827542749</c:v>
                </c:pt>
                <c:pt idx="157">
                  <c:v>56.779063621603662</c:v>
                </c:pt>
                <c:pt idx="158">
                  <c:v>54.502700748311433</c:v>
                </c:pt>
                <c:pt idx="159">
                  <c:v>52.218749998774904</c:v>
                </c:pt>
                <c:pt idx="160">
                  <c:v>49.927186080073255</c:v>
                </c:pt>
                <c:pt idx="161">
                  <c:v>47.627983614975932</c:v>
                </c:pt>
                <c:pt idx="162">
                  <c:v>45.321117141661624</c:v>
                </c:pt>
                <c:pt idx="163">
                  <c:v>43.006561113436263</c:v>
                </c:pt>
                <c:pt idx="164">
                  <c:v>40.684289898450146</c:v>
                </c:pt>
                <c:pt idx="165">
                  <c:v>38.354277779414076</c:v>
                </c:pt>
                <c:pt idx="166">
                  <c:v>36.01649895331456</c:v>
                </c:pt>
                <c:pt idx="167">
                  <c:v>33.670927531128044</c:v>
                </c:pt>
                <c:pt idx="168">
                  <c:v>31.317537537534232</c:v>
                </c:pt>
                <c:pt idx="169">
                  <c:v>28.956302910628445</c:v>
                </c:pt>
                <c:pt idx="170">
                  <c:v>26.587197501632968</c:v>
                </c:pt>
                <c:pt idx="171">
                  <c:v>24.210195074607512</c:v>
                </c:pt>
                <c:pt idx="172">
                  <c:v>21.825269306158638</c:v>
                </c:pt>
                <c:pt idx="173">
                  <c:v>19.432393785148264</c:v>
                </c:pt>
                <c:pt idx="174">
                  <c:v>17.031542012401189</c:v>
                </c:pt>
                <c:pt idx="175">
                  <c:v>14.622687400411627</c:v>
                </c:pt>
                <c:pt idx="176">
                  <c:v>12.205803273048765</c:v>
                </c:pt>
                <c:pt idx="177">
                  <c:v>9.7808628652613603</c:v>
                </c:pt>
                <c:pt idx="178">
                  <c:v>7.3478393227813319</c:v>
                </c:pt>
                <c:pt idx="179">
                  <c:v>4.9067057018263682</c:v>
                </c:pt>
                <c:pt idx="180">
                  <c:v>2.4574349688015555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8096"/>
        <c:axId val="115165824"/>
      </c:scatterChart>
      <c:valAx>
        <c:axId val="1151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165824"/>
        <c:crosses val="autoZero"/>
        <c:crossBetween val="midCat"/>
      </c:valAx>
      <c:valAx>
        <c:axId val="11516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8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'Scenario Analysis- WAL'!$B$1</c:f>
              <c:strCache>
                <c:ptCount val="1"/>
                <c:pt idx="0">
                  <c:v>WAL (years)</c:v>
                </c:pt>
              </c:strCache>
            </c:strRef>
          </c:tx>
          <c:marker>
            <c:symbol val="none"/>
          </c:marker>
          <c:xVal>
            <c:numRef>
              <c:f>'Scenario Analysis- WAL'!$A$2:$A$361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'Scenario Analysis- WAL'!$B$2:$B$361</c:f>
              <c:numCache>
                <c:formatCode>General</c:formatCode>
                <c:ptCount val="360"/>
                <c:pt idx="0">
                  <c:v>8.3333333333333329E-2</c:v>
                </c:pt>
                <c:pt idx="1">
                  <c:v>0.12506932889628397</c:v>
                </c:pt>
                <c:pt idx="2">
                  <c:v>0.16685154355281076</c:v>
                </c:pt>
                <c:pt idx="3">
                  <c:v>0.20867997704699559</c:v>
                </c:pt>
                <c:pt idx="4">
                  <c:v>0.25055462902055553</c:v>
                </c:pt>
                <c:pt idx="5">
                  <c:v>0.29247549901284636</c:v>
                </c:pt>
                <c:pt idx="6">
                  <c:v>0.33444258646086572</c:v>
                </c:pt>
                <c:pt idx="7">
                  <c:v>0.37645589069925767</c:v>
                </c:pt>
                <c:pt idx="8">
                  <c:v>0.41851541096031791</c:v>
                </c:pt>
                <c:pt idx="9">
                  <c:v>0.46062114637400026</c:v>
                </c:pt>
                <c:pt idx="10">
                  <c:v>0.50277309596792297</c:v>
                </c:pt>
                <c:pt idx="11">
                  <c:v>0.54497125866737672</c:v>
                </c:pt>
                <c:pt idx="12">
                  <c:v>0.58721563329533299</c:v>
                </c:pt>
                <c:pt idx="13">
                  <c:v>0.62950621857245337</c:v>
                </c:pt>
                <c:pt idx="14">
                  <c:v>0.67184301311710037</c:v>
                </c:pt>
                <c:pt idx="15">
                  <c:v>0.71422601544534681</c:v>
                </c:pt>
                <c:pt idx="16">
                  <c:v>0.75665522397098905</c:v>
                </c:pt>
                <c:pt idx="17">
                  <c:v>0.79913063700555842</c:v>
                </c:pt>
                <c:pt idx="18">
                  <c:v>0.84165225275833544</c:v>
                </c:pt>
                <c:pt idx="19">
                  <c:v>0.88422006933636421</c:v>
                </c:pt>
                <c:pt idx="20">
                  <c:v>0.92683408474446638</c:v>
                </c:pt>
                <c:pt idx="21">
                  <c:v>0.96949429688525646</c:v>
                </c:pt>
                <c:pt idx="22">
                  <c:v>1.0122007035591605</c:v>
                </c:pt>
                <c:pt idx="23">
                  <c:v>1.0549533024644318</c:v>
                </c:pt>
                <c:pt idx="24">
                  <c:v>1.097752091197169</c:v>
                </c:pt>
                <c:pt idx="25">
                  <c:v>1.1401736230828501</c:v>
                </c:pt>
                <c:pt idx="26">
                  <c:v>1.1834107329900501</c:v>
                </c:pt>
                <c:pt idx="27">
                  <c:v>1.2264255707892675</c:v>
                </c:pt>
                <c:pt idx="28">
                  <c:v>1.269409092750464</c:v>
                </c:pt>
                <c:pt idx="29">
                  <c:v>1.3124387909880049</c:v>
                </c:pt>
                <c:pt idx="30">
                  <c:v>1.3555146624854932</c:v>
                </c:pt>
                <c:pt idx="31">
                  <c:v>1.3986367041245258</c:v>
                </c:pt>
                <c:pt idx="32">
                  <c:v>1.4418049126847219</c:v>
                </c:pt>
                <c:pt idx="33">
                  <c:v>1.4850192848437442</c:v>
                </c:pt>
                <c:pt idx="34">
                  <c:v>1.5282798171773304</c:v>
                </c:pt>
                <c:pt idx="35">
                  <c:v>1.5715865061593164</c:v>
                </c:pt>
                <c:pt idx="36">
                  <c:v>1.6149393481616647</c:v>
                </c:pt>
                <c:pt idx="37">
                  <c:v>1.6583383394544928</c:v>
                </c:pt>
                <c:pt idx="38">
                  <c:v>1.7017834762061046</c:v>
                </c:pt>
                <c:pt idx="39">
                  <c:v>1.7452747544830205</c:v>
                </c:pt>
                <c:pt idx="40">
                  <c:v>1.7888121702500044</c:v>
                </c:pt>
                <c:pt idx="41">
                  <c:v>1.8323957193701019</c:v>
                </c:pt>
                <c:pt idx="42">
                  <c:v>1.8760253976046666</c:v>
                </c:pt>
                <c:pt idx="43">
                  <c:v>1.9167938948062799</c:v>
                </c:pt>
                <c:pt idx="44">
                  <c:v>1.9598712022803799</c:v>
                </c:pt>
                <c:pt idx="45">
                  <c:v>2.0029485097544701</c:v>
                </c:pt>
                <c:pt idx="46">
                  <c:v>2.0460258172285601</c:v>
                </c:pt>
                <c:pt idx="47">
                  <c:v>2.0891031247026501</c:v>
                </c:pt>
                <c:pt idx="48">
                  <c:v>2.1316180432176699</c:v>
                </c:pt>
                <c:pt idx="49">
                  <c:v>2.18225773965084</c:v>
                </c:pt>
                <c:pt idx="50">
                  <c:v>2.226722929434461</c:v>
                </c:pt>
                <c:pt idx="51">
                  <c:v>2.2707675621987105</c:v>
                </c:pt>
                <c:pt idx="52">
                  <c:v>2.3148582761058352</c:v>
                </c:pt>
                <c:pt idx="53">
                  <c:v>2.3589950658009973</c:v>
                </c:pt>
                <c:pt idx="54">
                  <c:v>2.4031779258281181</c:v>
                </c:pt>
                <c:pt idx="55">
                  <c:v>2.4474068506299331</c:v>
                </c:pt>
                <c:pt idx="56">
                  <c:v>2.4916818345480247</c:v>
                </c:pt>
                <c:pt idx="57">
                  <c:v>2.5360028718228751</c:v>
                </c:pt>
                <c:pt idx="58">
                  <c:v>2.5803699565939064</c:v>
                </c:pt>
                <c:pt idx="59">
                  <c:v>2.6247830828995276</c:v>
                </c:pt>
                <c:pt idx="60">
                  <c:v>2.6687283535266801</c:v>
                </c:pt>
                <c:pt idx="61">
                  <c:v>2.7129554413036501</c:v>
                </c:pt>
                <c:pt idx="62">
                  <c:v>2.7582986498938542</c:v>
                </c:pt>
                <c:pt idx="63">
                  <c:v>2.8028958807033657</c:v>
                </c:pt>
                <c:pt idx="64">
                  <c:v>2.84753912172601</c:v>
                </c:pt>
                <c:pt idx="65">
                  <c:v>2.8922283663951407</c:v>
                </c:pt>
                <c:pt idx="66">
                  <c:v>2.9369636080434454</c:v>
                </c:pt>
                <c:pt idx="67">
                  <c:v>2.9817448399029893</c:v>
                </c:pt>
                <c:pt idx="68">
                  <c:v>3.02635741545097</c:v>
                </c:pt>
                <c:pt idx="69">
                  <c:v>3.0710466547862598</c:v>
                </c:pt>
                <c:pt idx="70">
                  <c:v>3.1157358941215501</c:v>
                </c:pt>
                <c:pt idx="71">
                  <c:v>3.1613295305765097</c:v>
                </c:pt>
                <c:pt idx="72">
                  <c:v>3.2063406084555925</c:v>
                </c:pt>
                <c:pt idx="73">
                  <c:v>3.2513976338284798</c:v>
                </c:pt>
                <c:pt idx="74">
                  <c:v>3.2965005992244709</c:v>
                </c:pt>
                <c:pt idx="75">
                  <c:v>3.34153465085046</c:v>
                </c:pt>
                <c:pt idx="76">
                  <c:v>3.3865916739821298</c:v>
                </c:pt>
                <c:pt idx="77">
                  <c:v>3.4316486971138098</c:v>
                </c:pt>
                <c:pt idx="78">
                  <c:v>3.4767057202454899</c:v>
                </c:pt>
                <c:pt idx="79">
                  <c:v>3.5217627433771601</c:v>
                </c:pt>
                <c:pt idx="80">
                  <c:v>3.5680827011132354</c:v>
                </c:pt>
                <c:pt idx="81">
                  <c:v>3.613507029085079</c:v>
                </c:pt>
                <c:pt idx="82">
                  <c:v>3.6589772337135584</c:v>
                </c:pt>
                <c:pt idx="83">
                  <c:v>3.7044168539042799</c:v>
                </c:pt>
                <c:pt idx="84">
                  <c:v>3.7498641202044398</c:v>
                </c:pt>
                <c:pt idx="85">
                  <c:v>3.7953113865046002</c:v>
                </c:pt>
                <c:pt idx="86">
                  <c:v>3.8407586528047699</c:v>
                </c:pt>
                <c:pt idx="87">
                  <c:v>3.8862059191049299</c:v>
                </c:pt>
                <c:pt idx="88">
                  <c:v>3.9316531854050898</c:v>
                </c:pt>
                <c:pt idx="89">
                  <c:v>3.9783710045170499</c:v>
                </c:pt>
                <c:pt idx="90">
                  <c:v>4.0243894050815854</c:v>
                </c:pt>
                <c:pt idx="91">
                  <c:v>4.0702721110319446</c:v>
                </c:pt>
                <c:pt idx="92">
                  <c:v>4.1158957754282497</c:v>
                </c:pt>
                <c:pt idx="93">
                  <c:v>4.1617639455549602</c:v>
                </c:pt>
                <c:pt idx="94">
                  <c:v>4.2076321156816601</c:v>
                </c:pt>
                <c:pt idx="95">
                  <c:v>4.2535002858083697</c:v>
                </c:pt>
                <c:pt idx="96">
                  <c:v>4.2993684559350802</c:v>
                </c:pt>
                <c:pt idx="97">
                  <c:v>4.3452366260617801</c:v>
                </c:pt>
                <c:pt idx="98">
                  <c:v>4.3911047961884897</c:v>
                </c:pt>
                <c:pt idx="99">
                  <c:v>4.4389729663152</c:v>
                </c:pt>
                <c:pt idx="100">
                  <c:v>4.4852758020020191</c:v>
                </c:pt>
                <c:pt idx="101">
                  <c:v>4.531615959593954</c:v>
                </c:pt>
                <c:pt idx="102">
                  <c:v>4.5775587075351796</c:v>
                </c:pt>
                <c:pt idx="103">
                  <c:v>4.62388544788781</c:v>
                </c:pt>
                <c:pt idx="104">
                  <c:v>4.6702121882404501</c:v>
                </c:pt>
                <c:pt idx="105">
                  <c:v>4.7165389285930797</c:v>
                </c:pt>
                <c:pt idx="106">
                  <c:v>4.7628656689457198</c:v>
                </c:pt>
                <c:pt idx="107">
                  <c:v>4.80919240929836</c:v>
                </c:pt>
                <c:pt idx="108">
                  <c:v>4.8565191496509899</c:v>
                </c:pt>
                <c:pt idx="109">
                  <c:v>4.9038458900036304</c:v>
                </c:pt>
                <c:pt idx="110">
                  <c:v>4.950732184025056</c:v>
                </c:pt>
                <c:pt idx="111">
                  <c:v>4.9975287682880998</c:v>
                </c:pt>
                <c:pt idx="112">
                  <c:v>5.0443709350709565</c:v>
                </c:pt>
                <c:pt idx="113">
                  <c:v>5.0912123742131898</c:v>
                </c:pt>
                <c:pt idx="114">
                  <c:v>5.1380495461596896</c:v>
                </c:pt>
                <c:pt idx="115">
                  <c:v>5.1848867181061999</c:v>
                </c:pt>
                <c:pt idx="116">
                  <c:v>5.2321951994192268</c:v>
                </c:pt>
                <c:pt idx="117">
                  <c:v>5.2792651069648819</c:v>
                </c:pt>
                <c:pt idx="118">
                  <c:v>5.3263805276161129</c:v>
                </c:pt>
                <c:pt idx="119">
                  <c:v>5.3735414494644465</c:v>
                </c:pt>
                <c:pt idx="120">
                  <c:v>5.4207022375881904</c:v>
                </c:pt>
                <c:pt idx="121">
                  <c:v>5.4678517166795304</c:v>
                </c:pt>
                <c:pt idx="122">
                  <c:v>5.5152911957708604</c:v>
                </c:pt>
                <c:pt idx="123">
                  <c:v>5.56264399072752</c:v>
                </c:pt>
                <c:pt idx="124">
                  <c:v>5.6100281530993437</c:v>
                </c:pt>
                <c:pt idx="125">
                  <c:v>5.6574618266414127</c:v>
                </c:pt>
                <c:pt idx="126">
                  <c:v>5.70486249273665</c:v>
                </c:pt>
                <c:pt idx="127">
                  <c:v>5.7532471410693597</c:v>
                </c:pt>
                <c:pt idx="128">
                  <c:v>5.8000352872587477</c:v>
                </c:pt>
                <c:pt idx="129">
                  <c:v>5.8476505448759779</c:v>
                </c:pt>
                <c:pt idx="130">
                  <c:v>5.895311166333169</c:v>
                </c:pt>
                <c:pt idx="131">
                  <c:v>5.9430171385672983</c:v>
                </c:pt>
                <c:pt idx="132">
                  <c:v>5.9907684484197707</c:v>
                </c:pt>
                <c:pt idx="133">
                  <c:v>6.0385650826365023</c:v>
                </c:pt>
                <c:pt idx="134">
                  <c:v>6.0864070278680771</c:v>
                </c:pt>
                <c:pt idx="135">
                  <c:v>6.1342942706697769</c:v>
                </c:pt>
                <c:pt idx="136">
                  <c:v>6.1822267975017526</c:v>
                </c:pt>
                <c:pt idx="137">
                  <c:v>6.2302045947290834</c:v>
                </c:pt>
                <c:pt idx="138">
                  <c:v>6.2782276486218835</c:v>
                </c:pt>
                <c:pt idx="139">
                  <c:v>6.3262959453554748</c:v>
                </c:pt>
                <c:pt idx="140">
                  <c:v>6.3741982993097404</c:v>
                </c:pt>
                <c:pt idx="141">
                  <c:v>6.4221760855531898</c:v>
                </c:pt>
                <c:pt idx="142">
                  <c:v>6.4701538717966303</c:v>
                </c:pt>
                <c:pt idx="143">
                  <c:v>6.519021280889743</c:v>
                </c:pt>
                <c:pt idx="144">
                  <c:v>6.5673155811444692</c:v>
                </c:pt>
                <c:pt idx="145">
                  <c:v>6.6156550393059836</c:v>
                </c:pt>
                <c:pt idx="146">
                  <c:v>6.6644039640888604</c:v>
                </c:pt>
                <c:pt idx="147">
                  <c:v>6.7123565200968098</c:v>
                </c:pt>
                <c:pt idx="148">
                  <c:v>6.7606959739126502</c:v>
                </c:pt>
                <c:pt idx="149">
                  <c:v>6.8094641598991563</c:v>
                </c:pt>
                <c:pt idx="150">
                  <c:v>6.858029188432945</c:v>
                </c:pt>
                <c:pt idx="151">
                  <c:v>6.9066392865526431</c:v>
                </c:pt>
                <c:pt idx="152">
                  <c:v>6.9552944392105083</c:v>
                </c:pt>
                <c:pt idx="153">
                  <c:v>7.0039946312655283</c:v>
                </c:pt>
                <c:pt idx="154">
                  <c:v>7.0525821991252498</c:v>
                </c:pt>
                <c:pt idx="155">
                  <c:v>7.1012148184762802</c:v>
                </c:pt>
                <c:pt idx="156">
                  <c:v>7.1538474378273103</c:v>
                </c:pt>
                <c:pt idx="157">
                  <c:v>7.1992454873783389</c:v>
                </c:pt>
                <c:pt idx="158">
                  <c:v>7.2481706460470212</c:v>
                </c:pt>
                <c:pt idx="159">
                  <c:v>7.2971407513142736</c:v>
                </c:pt>
                <c:pt idx="160">
                  <c:v>7.3461557873893808</c:v>
                </c:pt>
                <c:pt idx="161">
                  <c:v>7.3952157383892407</c:v>
                </c:pt>
                <c:pt idx="162">
                  <c:v>7.4443205883385835</c:v>
                </c:pt>
                <c:pt idx="163">
                  <c:v>7.4933580818760701</c:v>
                </c:pt>
                <c:pt idx="164">
                  <c:v>7.5424180280833504</c:v>
                </c:pt>
                <c:pt idx="165">
                  <c:v>7.5914779742906298</c:v>
                </c:pt>
                <c:pt idx="166">
                  <c:v>7.6405379204979003</c:v>
                </c:pt>
                <c:pt idx="167">
                  <c:v>7.6895978667051796</c:v>
                </c:pt>
                <c:pt idx="168">
                  <c:v>7.7386578129124599</c:v>
                </c:pt>
                <c:pt idx="169">
                  <c:v>7.7893510347335599</c:v>
                </c:pt>
                <c:pt idx="170">
                  <c:v>7.8387738027448179</c:v>
                </c:pt>
                <c:pt idx="171">
                  <c:v>7.8882820091963906</c:v>
                </c:pt>
                <c:pt idx="172">
                  <c:v>7.9378349497997442</c:v>
                </c:pt>
                <c:pt idx="173">
                  <c:v>7.9876976565822799</c:v>
                </c:pt>
                <c:pt idx="174">
                  <c:v>8.0373971072204498</c:v>
                </c:pt>
                <c:pt idx="175">
                  <c:v>8.0870965578586205</c:v>
                </c:pt>
                <c:pt idx="176">
                  <c:v>8.1367960084967805</c:v>
                </c:pt>
                <c:pt idx="177">
                  <c:v>8.1864954591349495</c:v>
                </c:pt>
                <c:pt idx="178">
                  <c:v>8.2360910533029479</c:v>
                </c:pt>
                <c:pt idx="179">
                  <c:v>8.2859566524171591</c:v>
                </c:pt>
                <c:pt idx="180">
                  <c:v>8.3358668472988935</c:v>
                </c:pt>
                <c:pt idx="181">
                  <c:v>8.3858216202446823</c:v>
                </c:pt>
                <c:pt idx="182">
                  <c:v>8.4358209534614126</c:v>
                </c:pt>
                <c:pt idx="183">
                  <c:v>8.48586482906647</c:v>
                </c:pt>
                <c:pt idx="184">
                  <c:v>8.5357453147882101</c:v>
                </c:pt>
                <c:pt idx="185">
                  <c:v>8.5857300073499498</c:v>
                </c:pt>
                <c:pt idx="186">
                  <c:v>8.6356548322108502</c:v>
                </c:pt>
                <c:pt idx="187">
                  <c:v>8.6856049590922098</c:v>
                </c:pt>
                <c:pt idx="188">
                  <c:v>8.7355643496334903</c:v>
                </c:pt>
                <c:pt idx="189">
                  <c:v>8.7870624601797953</c:v>
                </c:pt>
                <c:pt idx="190">
                  <c:v>8.8374176242988849</c:v>
                </c:pt>
                <c:pt idx="191">
                  <c:v>8.8878171845391218</c:v>
                </c:pt>
                <c:pt idx="192">
                  <c:v>8.9381871473652605</c:v>
                </c:pt>
                <c:pt idx="193">
                  <c:v>8.9885645095449203</c:v>
                </c:pt>
                <c:pt idx="194">
                  <c:v>9.0389418717245906</c:v>
                </c:pt>
                <c:pt idx="195">
                  <c:v>9.0893192339042503</c:v>
                </c:pt>
                <c:pt idx="196">
                  <c:v>9.1404480270602608</c:v>
                </c:pt>
                <c:pt idx="197">
                  <c:v>9.1911458121662122</c:v>
                </c:pt>
                <c:pt idx="198">
                  <c:v>9.2418556172304598</c:v>
                </c:pt>
                <c:pt idx="199">
                  <c:v>9.2926096664599296</c:v>
                </c:pt>
                <c:pt idx="200">
                  <c:v>9.3434079405898611</c:v>
                </c:pt>
                <c:pt idx="201">
                  <c:v>9.39417673145282</c:v>
                </c:pt>
                <c:pt idx="202">
                  <c:v>9.4449528931325197</c:v>
                </c:pt>
                <c:pt idx="203">
                  <c:v>9.4957290548122195</c:v>
                </c:pt>
                <c:pt idx="204">
                  <c:v>9.5465052164919193</c:v>
                </c:pt>
                <c:pt idx="205">
                  <c:v>9.5972813781716209</c:v>
                </c:pt>
                <c:pt idx="206">
                  <c:v>9.6480575398513206</c:v>
                </c:pt>
                <c:pt idx="207">
                  <c:v>9.6988337015310204</c:v>
                </c:pt>
                <c:pt idx="208">
                  <c:v>9.7496098632107202</c:v>
                </c:pt>
                <c:pt idx="209">
                  <c:v>9.802579283213035</c:v>
                </c:pt>
                <c:pt idx="210">
                  <c:v>9.8538187203821686</c:v>
                </c:pt>
                <c:pt idx="211">
                  <c:v>9.9051021634497918</c:v>
                </c:pt>
                <c:pt idx="212">
                  <c:v>9.9564295919987114</c:v>
                </c:pt>
                <c:pt idx="213">
                  <c:v>10.007800985526615</c:v>
                </c:pt>
                <c:pt idx="214">
                  <c:v>10.059216323446067</c:v>
                </c:pt>
                <c:pt idx="215">
                  <c:v>10.110675585084833</c:v>
                </c:pt>
                <c:pt idx="216">
                  <c:v>10.162178749685895</c:v>
                </c:pt>
                <c:pt idx="217">
                  <c:v>10.213725796407694</c:v>
                </c:pt>
                <c:pt idx="218">
                  <c:v>10.265163102430799</c:v>
                </c:pt>
                <c:pt idx="219">
                  <c:v>10.316644307231</c:v>
                </c:pt>
                <c:pt idx="220">
                  <c:v>10.368125512031201</c:v>
                </c:pt>
                <c:pt idx="221">
                  <c:v>10.419606716831399</c:v>
                </c:pt>
                <c:pt idx="222">
                  <c:v>10.4710879216316</c:v>
                </c:pt>
                <c:pt idx="223">
                  <c:v>10.522569126431801</c:v>
                </c:pt>
                <c:pt idx="224">
                  <c:v>10.575782054459935</c:v>
                </c:pt>
                <c:pt idx="225">
                  <c:v>10.627679397753534</c:v>
                </c:pt>
                <c:pt idx="226">
                  <c:v>10.679620431813683</c:v>
                </c:pt>
                <c:pt idx="227">
                  <c:v>10.731605134961688</c:v>
                </c:pt>
                <c:pt idx="228">
                  <c:v>10.783633485436042</c:v>
                </c:pt>
                <c:pt idx="229">
                  <c:v>10.83570546139252</c:v>
                </c:pt>
                <c:pt idx="230">
                  <c:v>10.8877119882037</c:v>
                </c:pt>
                <c:pt idx="231">
                  <c:v>10.939740332124799</c:v>
                </c:pt>
                <c:pt idx="232">
                  <c:v>10.991768676045901</c:v>
                </c:pt>
                <c:pt idx="233">
                  <c:v>11.043797019967</c:v>
                </c:pt>
                <c:pt idx="234">
                  <c:v>11.095825363888</c:v>
                </c:pt>
                <c:pt idx="235">
                  <c:v>11.149052218605435</c:v>
                </c:pt>
                <c:pt idx="236">
                  <c:v>11.201428954388865</c:v>
                </c:pt>
                <c:pt idx="237">
                  <c:v>11.253032521116401</c:v>
                </c:pt>
                <c:pt idx="238">
                  <c:v>11.3052242808941</c:v>
                </c:pt>
                <c:pt idx="239">
                  <c:v>11.357416040671801</c:v>
                </c:pt>
                <c:pt idx="240">
                  <c:v>11.4096078004495</c:v>
                </c:pt>
                <c:pt idx="241">
                  <c:v>11.461799560227201</c:v>
                </c:pt>
                <c:pt idx="242">
                  <c:v>11.5139913200048</c:v>
                </c:pt>
                <c:pt idx="243">
                  <c:v>11.566183079782499</c:v>
                </c:pt>
                <c:pt idx="244">
                  <c:v>11.6183748395602</c:v>
                </c:pt>
                <c:pt idx="245">
                  <c:v>11.670566599337899</c:v>
                </c:pt>
                <c:pt idx="246">
                  <c:v>11.7227583591156</c:v>
                </c:pt>
                <c:pt idx="247">
                  <c:v>11.775250118893201</c:v>
                </c:pt>
                <c:pt idx="248">
                  <c:v>11.8281418786709</c:v>
                </c:pt>
                <c:pt idx="249">
                  <c:v>11.886271966563429</c:v>
                </c:pt>
                <c:pt idx="250">
                  <c:v>11.939254886957384</c:v>
                </c:pt>
                <c:pt idx="251">
                  <c:v>11.992280931676881</c:v>
                </c:pt>
                <c:pt idx="252">
                  <c:v>12.045350077021851</c:v>
                </c:pt>
                <c:pt idx="253">
                  <c:v>12.098462299213509</c:v>
                </c:pt>
                <c:pt idx="254">
                  <c:v>12.151617574394633</c:v>
                </c:pt>
                <c:pt idx="255">
                  <c:v>12.204815878629676</c:v>
                </c:pt>
                <c:pt idx="256">
                  <c:v>12.2579065695708</c:v>
                </c:pt>
                <c:pt idx="257">
                  <c:v>12.311040308698701</c:v>
                </c:pt>
                <c:pt idx="258">
                  <c:v>12.3641740478265</c:v>
                </c:pt>
                <c:pt idx="259">
                  <c:v>12.4173077869543</c:v>
                </c:pt>
                <c:pt idx="260">
                  <c:v>12.470441526082199</c:v>
                </c:pt>
                <c:pt idx="261">
                  <c:v>12.523575265210001</c:v>
                </c:pt>
                <c:pt idx="262">
                  <c:v>12.5767090043378</c:v>
                </c:pt>
                <c:pt idx="263">
                  <c:v>12.6298427434657</c:v>
                </c:pt>
                <c:pt idx="264">
                  <c:v>12.682976482593499</c:v>
                </c:pt>
                <c:pt idx="265">
                  <c:v>12.7361102217214</c:v>
                </c:pt>
                <c:pt idx="266">
                  <c:v>12.7892439608492</c:v>
                </c:pt>
                <c:pt idx="267">
                  <c:v>12.842377699977</c:v>
                </c:pt>
                <c:pt idx="268">
                  <c:v>12.900298445470719</c:v>
                </c:pt>
                <c:pt idx="269">
                  <c:v>12.954096599790342</c:v>
                </c:pt>
                <c:pt idx="270">
                  <c:v>13.007937414852757</c:v>
                </c:pt>
                <c:pt idx="271">
                  <c:v>13.061820865493388</c:v>
                </c:pt>
                <c:pt idx="272">
                  <c:v>13.117298679955701</c:v>
                </c:pt>
                <c:pt idx="273">
                  <c:v>13.171966160589101</c:v>
                </c:pt>
                <c:pt idx="274">
                  <c:v>13.226633641222399</c:v>
                </c:pt>
                <c:pt idx="275">
                  <c:v>13.281301121855799</c:v>
                </c:pt>
                <c:pt idx="276">
                  <c:v>13.3359686024891</c:v>
                </c:pt>
                <c:pt idx="277">
                  <c:v>13.3906360831225</c:v>
                </c:pt>
                <c:pt idx="278">
                  <c:v>13.4453035637559</c:v>
                </c:pt>
                <c:pt idx="279">
                  <c:v>13.4999710443892</c:v>
                </c:pt>
                <c:pt idx="280">
                  <c:v>13.550638525022601</c:v>
                </c:pt>
                <c:pt idx="281">
                  <c:v>13.602994738906103</c:v>
                </c:pt>
                <c:pt idx="282">
                  <c:v>13.657345498645222</c:v>
                </c:pt>
                <c:pt idx="283">
                  <c:v>13.711738586167771</c:v>
                </c:pt>
                <c:pt idx="284">
                  <c:v>13.766173975344707</c:v>
                </c:pt>
                <c:pt idx="285">
                  <c:v>13.820651639974116</c:v>
                </c:pt>
                <c:pt idx="286">
                  <c:v>13.875171553781357</c:v>
                </c:pt>
                <c:pt idx="287">
                  <c:v>13.929733690419297</c:v>
                </c:pt>
                <c:pt idx="288">
                  <c:v>13.984338023468441</c:v>
                </c:pt>
                <c:pt idx="289">
                  <c:v>14.038984526437154</c:v>
                </c:pt>
                <c:pt idx="290">
                  <c:v>14.0935255596</c:v>
                </c:pt>
                <c:pt idx="291">
                  <c:v>14.1481087838613</c:v>
                </c:pt>
                <c:pt idx="292">
                  <c:v>14.2026920081226</c:v>
                </c:pt>
                <c:pt idx="293">
                  <c:v>14.257275232384</c:v>
                </c:pt>
                <c:pt idx="294">
                  <c:v>14.3118584566453</c:v>
                </c:pt>
                <c:pt idx="295">
                  <c:v>14.3664416809066</c:v>
                </c:pt>
                <c:pt idx="296">
                  <c:v>14.421024905167901</c:v>
                </c:pt>
                <c:pt idx="297">
                  <c:v>14.475608129429199</c:v>
                </c:pt>
                <c:pt idx="298">
                  <c:v>14.530191353690499</c:v>
                </c:pt>
                <c:pt idx="299">
                  <c:v>14.587763022333293</c:v>
                </c:pt>
                <c:pt idx="300">
                  <c:v>14.642871625524295</c:v>
                </c:pt>
                <c:pt idx="301">
                  <c:v>14.698022075176601</c:v>
                </c:pt>
                <c:pt idx="302">
                  <c:v>14.752437054238399</c:v>
                </c:pt>
                <c:pt idx="303">
                  <c:v>14.8075676543914</c:v>
                </c:pt>
                <c:pt idx="304">
                  <c:v>14.862698254544499</c:v>
                </c:pt>
                <c:pt idx="305">
                  <c:v>14.9187288546975</c:v>
                </c:pt>
                <c:pt idx="306">
                  <c:v>14.9789594548506</c:v>
                </c:pt>
                <c:pt idx="307">
                  <c:v>15.031090055003601</c:v>
                </c:pt>
                <c:pt idx="308">
                  <c:v>15.085620655156699</c:v>
                </c:pt>
                <c:pt idx="309">
                  <c:v>15.1407288409856</c:v>
                </c:pt>
                <c:pt idx="310">
                  <c:v>15.196254666939742</c:v>
                </c:pt>
                <c:pt idx="311">
                  <c:v>15.251822062128978</c:v>
                </c:pt>
                <c:pt idx="312">
                  <c:v>15.307430998454921</c:v>
                </c:pt>
                <c:pt idx="313">
                  <c:v>15.363081447751703</c:v>
                </c:pt>
                <c:pt idx="314">
                  <c:v>15.418773381786112</c:v>
                </c:pt>
                <c:pt idx="315">
                  <c:v>15.474313097950899</c:v>
                </c:pt>
                <c:pt idx="316">
                  <c:v>15.529922011744199</c:v>
                </c:pt>
                <c:pt idx="317">
                  <c:v>15.585530925537499</c:v>
                </c:pt>
                <c:pt idx="318">
                  <c:v>15.641139839330799</c:v>
                </c:pt>
                <c:pt idx="319">
                  <c:v>15.696748753124</c:v>
                </c:pt>
                <c:pt idx="320">
                  <c:v>15.753794575987145</c:v>
                </c:pt>
                <c:pt idx="321">
                  <c:v>15.809776107039744</c:v>
                </c:pt>
                <c:pt idx="322">
                  <c:v>15.865798894563715</c:v>
                </c:pt>
                <c:pt idx="323">
                  <c:v>15.921862909728718</c:v>
                </c:pt>
                <c:pt idx="324">
                  <c:v>15.977968123639025</c:v>
                </c:pt>
                <c:pt idx="325">
                  <c:v>16.034290691479399</c:v>
                </c:pt>
                <c:pt idx="326">
                  <c:v>16.090471395517302</c:v>
                </c:pt>
                <c:pt idx="327">
                  <c:v>16.146652099555102</c:v>
                </c:pt>
                <c:pt idx="328">
                  <c:v>16.202832803592901</c:v>
                </c:pt>
                <c:pt idx="329">
                  <c:v>16.259111158470446</c:v>
                </c:pt>
                <c:pt idx="330">
                  <c:v>16.31546295440781</c:v>
                </c:pt>
                <c:pt idx="331">
                  <c:v>16.371855745007338</c:v>
                </c:pt>
                <c:pt idx="332">
                  <c:v>16.428289500857602</c:v>
                </c:pt>
                <c:pt idx="333">
                  <c:v>16.484764192483734</c:v>
                </c:pt>
                <c:pt idx="334">
                  <c:v>16.541279790347492</c:v>
                </c:pt>
                <c:pt idx="335">
                  <c:v>16.597734014085699</c:v>
                </c:pt>
                <c:pt idx="336">
                  <c:v>16.6542086968504</c:v>
                </c:pt>
                <c:pt idx="337">
                  <c:v>16.710683379614999</c:v>
                </c:pt>
                <c:pt idx="338">
                  <c:v>16.7671580623797</c:v>
                </c:pt>
                <c:pt idx="339">
                  <c:v>16.823632745144302</c:v>
                </c:pt>
                <c:pt idx="340">
                  <c:v>16.88123074644723</c:v>
                </c:pt>
                <c:pt idx="341">
                  <c:v>16.938031855624686</c:v>
                </c:pt>
                <c:pt idx="342">
                  <c:v>16.994873632477542</c:v>
                </c:pt>
                <c:pt idx="343">
                  <c:v>17.051756046906625</c:v>
                </c:pt>
                <c:pt idx="344">
                  <c:v>17.108679068751353</c:v>
                </c:pt>
                <c:pt idx="345">
                  <c:v>17.16564266779006</c:v>
                </c:pt>
                <c:pt idx="346">
                  <c:v>17.222646813740166</c:v>
                </c:pt>
                <c:pt idx="347">
                  <c:v>17.279691476258449</c:v>
                </c:pt>
                <c:pt idx="348">
                  <c:v>17.33677662494112</c:v>
                </c:pt>
                <c:pt idx="349">
                  <c:v>17.393902229324127</c:v>
                </c:pt>
                <c:pt idx="350">
                  <c:v>17.451068258883385</c:v>
                </c:pt>
                <c:pt idx="351">
                  <c:v>17.508173635416199</c:v>
                </c:pt>
                <c:pt idx="352">
                  <c:v>17.565299230642001</c:v>
                </c:pt>
                <c:pt idx="353">
                  <c:v>17.6224248258678</c:v>
                </c:pt>
                <c:pt idx="354">
                  <c:v>17.680136016308786</c:v>
                </c:pt>
                <c:pt idx="355">
                  <c:v>17.73750371179888</c:v>
                </c:pt>
                <c:pt idx="356">
                  <c:v>17.794911648070265</c:v>
                </c:pt>
                <c:pt idx="357">
                  <c:v>17.852359794184082</c:v>
                </c:pt>
                <c:pt idx="358">
                  <c:v>17.909848119142968</c:v>
                </c:pt>
                <c:pt idx="359">
                  <c:v>17.967376591891369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99808"/>
        <c:axId val="154997504"/>
      </c:scatterChart>
      <c:valAx>
        <c:axId val="15499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997504"/>
        <c:crosses val="autoZero"/>
        <c:crossBetween val="midCat"/>
      </c:valAx>
      <c:valAx>
        <c:axId val="15499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9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Analysis- Cum Int Paid'!$H$1</c:f>
              <c:strCache>
                <c:ptCount val="1"/>
                <c:pt idx="0">
                  <c:v>10Y</c:v>
                </c:pt>
              </c:strCache>
            </c:strRef>
          </c:tx>
          <c:invertIfNegative val="0"/>
          <c:cat>
            <c:numRef>
              <c:f>'Scenario Analysis- Cum Int Paid'!$G$2:$G$7</c:f>
              <c:numCache>
                <c:formatCode>0%</c:formatCode>
                <c:ptCount val="6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</c:numCache>
            </c:numRef>
          </c:cat>
          <c:val>
            <c:numRef>
              <c:f>'Scenario Analysis- Cum Int Paid'!$H$2:$H$7</c:f>
              <c:numCache>
                <c:formatCode>General</c:formatCode>
                <c:ptCount val="6"/>
                <c:pt idx="0">
                  <c:v>15872.9</c:v>
                </c:pt>
                <c:pt idx="1">
                  <c:v>21494.2</c:v>
                </c:pt>
                <c:pt idx="2">
                  <c:v>27278.6</c:v>
                </c:pt>
                <c:pt idx="3">
                  <c:v>33224.6</c:v>
                </c:pt>
                <c:pt idx="4">
                  <c:v>39330.199999999997</c:v>
                </c:pt>
                <c:pt idx="5">
                  <c:v>45593.1</c:v>
                </c:pt>
              </c:numCache>
            </c:numRef>
          </c:val>
        </c:ser>
        <c:ser>
          <c:idx val="1"/>
          <c:order val="1"/>
          <c:tx>
            <c:strRef>
              <c:f>'Scenario Analysis- Cum Int Paid'!$I$1</c:f>
              <c:strCache>
                <c:ptCount val="1"/>
                <c:pt idx="0">
                  <c:v>15Y</c:v>
                </c:pt>
              </c:strCache>
            </c:strRef>
          </c:tx>
          <c:invertIfNegative val="0"/>
          <c:cat>
            <c:numRef>
              <c:f>'Scenario Analysis- Cum Int Paid'!$G$2:$G$7</c:f>
              <c:numCache>
                <c:formatCode>0%</c:formatCode>
                <c:ptCount val="6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</c:numCache>
            </c:numRef>
          </c:cat>
          <c:val>
            <c:numRef>
              <c:f>'Scenario Analysis- Cum Int Paid'!$I$2:$I$7</c:f>
              <c:numCache>
                <c:formatCode>General</c:formatCode>
                <c:ptCount val="6"/>
                <c:pt idx="0">
                  <c:v>24304.7</c:v>
                </c:pt>
                <c:pt idx="1">
                  <c:v>33143.800000000003</c:v>
                </c:pt>
                <c:pt idx="2">
                  <c:v>42342.8</c:v>
                </c:pt>
                <c:pt idx="3">
                  <c:v>51894.2</c:v>
                </c:pt>
                <c:pt idx="4">
                  <c:v>61789.1</c:v>
                </c:pt>
                <c:pt idx="5">
                  <c:v>72017.399999999994</c:v>
                </c:pt>
              </c:numCache>
            </c:numRef>
          </c:val>
        </c:ser>
        <c:ser>
          <c:idx val="2"/>
          <c:order val="2"/>
          <c:tx>
            <c:strRef>
              <c:f>'Scenario Analysis- Cum Int Paid'!$J$1</c:f>
              <c:strCache>
                <c:ptCount val="1"/>
                <c:pt idx="0">
                  <c:v>30Y</c:v>
                </c:pt>
              </c:strCache>
            </c:strRef>
          </c:tx>
          <c:invertIfNegative val="0"/>
          <c:cat>
            <c:numRef>
              <c:f>'Scenario Analysis- Cum Int Paid'!$G$2:$G$7</c:f>
              <c:numCache>
                <c:formatCode>0%</c:formatCode>
                <c:ptCount val="6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</c:numCache>
            </c:numRef>
          </c:cat>
          <c:val>
            <c:numRef>
              <c:f>'Scenario Analysis- Cum Int Paid'!$J$2:$J$7</c:f>
              <c:numCache>
                <c:formatCode>General</c:formatCode>
                <c:ptCount val="6"/>
                <c:pt idx="0">
                  <c:v>51777.4</c:v>
                </c:pt>
                <c:pt idx="1">
                  <c:v>71869.5</c:v>
                </c:pt>
                <c:pt idx="2">
                  <c:v>93255.8</c:v>
                </c:pt>
                <c:pt idx="3">
                  <c:v>115838.2</c:v>
                </c:pt>
                <c:pt idx="4">
                  <c:v>139508.9</c:v>
                </c:pt>
                <c:pt idx="5">
                  <c:v>164155.20000000001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15904"/>
        <c:axId val="155117440"/>
      </c:barChart>
      <c:catAx>
        <c:axId val="1551159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55117440"/>
        <c:crosses val="autoZero"/>
        <c:auto val="1"/>
        <c:lblAlgn val="ctr"/>
        <c:lblOffset val="100"/>
        <c:noMultiLvlLbl val="0"/>
      </c:catAx>
      <c:valAx>
        <c:axId val="15511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1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9</xdr:row>
      <xdr:rowOff>11430</xdr:rowOff>
    </xdr:from>
    <xdr:to>
      <xdr:col>15</xdr:col>
      <xdr:colOff>243840</xdr:colOff>
      <xdr:row>24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24</xdr:row>
      <xdr:rowOff>156210</xdr:rowOff>
    </xdr:from>
    <xdr:to>
      <xdr:col>15</xdr:col>
      <xdr:colOff>266700</xdr:colOff>
      <xdr:row>39</xdr:row>
      <xdr:rowOff>156210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40</xdr:row>
      <xdr:rowOff>110490</xdr:rowOff>
    </xdr:from>
    <xdr:to>
      <xdr:col>15</xdr:col>
      <xdr:colOff>297180</xdr:colOff>
      <xdr:row>55</xdr:row>
      <xdr:rowOff>110490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56</xdr:row>
      <xdr:rowOff>118110</xdr:rowOff>
    </xdr:from>
    <xdr:to>
      <xdr:col>15</xdr:col>
      <xdr:colOff>320040</xdr:colOff>
      <xdr:row>71</xdr:row>
      <xdr:rowOff>118110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8</xdr:row>
      <xdr:rowOff>156210</xdr:rowOff>
    </xdr:from>
    <xdr:to>
      <xdr:col>14</xdr:col>
      <xdr:colOff>518160</xdr:colOff>
      <xdr:row>23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8</xdr:row>
      <xdr:rowOff>156210</xdr:rowOff>
    </xdr:from>
    <xdr:to>
      <xdr:col>12</xdr:col>
      <xdr:colOff>137160</xdr:colOff>
      <xdr:row>23</xdr:row>
      <xdr:rowOff>156210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69"/>
  <sheetViews>
    <sheetView workbookViewId="0">
      <selection activeCell="B4" sqref="B4"/>
    </sheetView>
  </sheetViews>
  <sheetFormatPr defaultRowHeight="14.4" x14ac:dyDescent="0.3"/>
  <cols>
    <col min="1" max="1" width="19.88671875" customWidth="1"/>
    <col min="2" max="2" width="17" customWidth="1"/>
    <col min="3" max="3" width="15.33203125" customWidth="1"/>
    <col min="4" max="4" width="14.88671875" customWidth="1"/>
    <col min="5" max="5" width="24.109375" customWidth="1"/>
    <col min="6" max="6" width="17.109375" customWidth="1"/>
    <col min="7" max="7" width="21.5546875" customWidth="1"/>
  </cols>
  <sheetData>
    <row r="1" spans="1:17" x14ac:dyDescent="0.3">
      <c r="A1" s="1" t="s">
        <v>0</v>
      </c>
      <c r="B1">
        <f>100000</f>
        <v>100000</v>
      </c>
      <c r="F1" t="s">
        <v>3</v>
      </c>
      <c r="G1" s="2">
        <f>ABS(PMT((B2/1200),B3,B1,0))</f>
        <v>739.68792560927022</v>
      </c>
      <c r="K1" t="s">
        <v>14</v>
      </c>
    </row>
    <row r="2" spans="1:17" x14ac:dyDescent="0.3">
      <c r="A2" s="1" t="s">
        <v>2</v>
      </c>
      <c r="B2">
        <v>4</v>
      </c>
      <c r="F2" t="s">
        <v>22</v>
      </c>
      <c r="G2">
        <f>((SUM(Q10:Q369))/SUM(E10:E369))/12</f>
        <v>8.2859566524171591</v>
      </c>
      <c r="K2">
        <f>MAX(G10:G369)</f>
        <v>33143.826609668642</v>
      </c>
    </row>
    <row r="3" spans="1:17" x14ac:dyDescent="0.3">
      <c r="A3" s="1" t="s">
        <v>1</v>
      </c>
      <c r="B3">
        <v>180</v>
      </c>
    </row>
    <row r="6" spans="1:17" s="3" customFormat="1" x14ac:dyDescent="0.3">
      <c r="A6" s="3" t="s">
        <v>4</v>
      </c>
      <c r="E6" s="3" t="s">
        <v>11</v>
      </c>
    </row>
    <row r="8" spans="1:17" x14ac:dyDescent="0.3">
      <c r="A8" t="s">
        <v>5</v>
      </c>
      <c r="B8" t="s">
        <v>6</v>
      </c>
      <c r="C8" t="s">
        <v>3</v>
      </c>
      <c r="D8" t="s">
        <v>7</v>
      </c>
      <c r="E8" t="s">
        <v>8</v>
      </c>
      <c r="F8" t="s">
        <v>9</v>
      </c>
      <c r="G8" t="s">
        <v>10</v>
      </c>
    </row>
    <row r="9" spans="1:17" x14ac:dyDescent="0.3">
      <c r="A9">
        <v>0</v>
      </c>
      <c r="Q9" t="s">
        <v>15</v>
      </c>
    </row>
    <row r="10" spans="1:17" x14ac:dyDescent="0.3">
      <c r="A10">
        <f>IF($B$3&gt;A9,A9+1, "")</f>
        <v>1</v>
      </c>
      <c r="B10">
        <f>$B$1</f>
        <v>100000</v>
      </c>
      <c r="C10">
        <f>IF(A10="","",$G$1)</f>
        <v>739.68792560927022</v>
      </c>
      <c r="D10">
        <f>IF(A10="","",B10*($B$2)/1200)</f>
        <v>333.33333333333331</v>
      </c>
      <c r="E10">
        <f>IF(A10="","",(C10-D10))</f>
        <v>406.35459227593691</v>
      </c>
      <c r="F10">
        <f>IF(A10="","",(B10-E10))</f>
        <v>99593.645407724063</v>
      </c>
      <c r="G10">
        <f>IF(A10="","",D10)</f>
        <v>333.33333333333331</v>
      </c>
      <c r="Q10">
        <f>IF(A10="","",E10*A10)</f>
        <v>406.35459227593691</v>
      </c>
    </row>
    <row r="11" spans="1:17" x14ac:dyDescent="0.3">
      <c r="A11">
        <f>IF($B$3&gt;A10,A10+1,"")</f>
        <v>2</v>
      </c>
      <c r="B11">
        <f>IF(A11="", "", F10)</f>
        <v>99593.645407724063</v>
      </c>
      <c r="C11">
        <f t="shared" ref="C11:C74" si="0">IF(A11="","",$G$1)</f>
        <v>739.68792560927022</v>
      </c>
      <c r="D11">
        <f>IF(A11="","",B11*($B$2)/1200)</f>
        <v>331.97881802574688</v>
      </c>
      <c r="E11">
        <f>IF(A11="","",(C11-D11))</f>
        <v>407.70910758352335</v>
      </c>
      <c r="F11">
        <f>IF(A11="","",(B11-E11))</f>
        <v>99185.936300140544</v>
      </c>
      <c r="G11">
        <f>IF(A11="","",G10+D11)</f>
        <v>665.31215135908019</v>
      </c>
      <c r="Q11">
        <f t="shared" ref="Q11:Q74" si="1">IF(A11="","",E11*A11)</f>
        <v>815.4182151670467</v>
      </c>
    </row>
    <row r="12" spans="1:17" x14ac:dyDescent="0.3">
      <c r="A12">
        <f t="shared" ref="A12:A18" si="2">IF($B$3&gt;A11,A11+1, "")</f>
        <v>3</v>
      </c>
      <c r="B12">
        <f>IF(A12="", "", F11)</f>
        <v>99185.936300140544</v>
      </c>
      <c r="C12">
        <f t="shared" ref="C12:C13" si="3">IF(A12="","",$G$1)</f>
        <v>739.68792560927022</v>
      </c>
      <c r="D12">
        <f>IF(A12="","",B12*($B$2)/1200)</f>
        <v>330.61978766713514</v>
      </c>
      <c r="E12">
        <f>IF(A12="","",(C12-D12))</f>
        <v>409.06813794213508</v>
      </c>
      <c r="F12">
        <f>IF(A12="","",(B12-E12))</f>
        <v>98776.868162198414</v>
      </c>
      <c r="G12">
        <f>IF(A12="","",G11+D12)</f>
        <v>995.93193902621533</v>
      </c>
      <c r="Q12">
        <f t="shared" si="1"/>
        <v>1227.2044138264052</v>
      </c>
    </row>
    <row r="13" spans="1:17" x14ac:dyDescent="0.3">
      <c r="A13">
        <f t="shared" ref="A13:A18" si="4">IF($B$3&gt;A12,A12+1,"")</f>
        <v>4</v>
      </c>
      <c r="B13">
        <f t="shared" ref="B13:B76" si="5">IF(A13="", "", F12)</f>
        <v>98776.868162198414</v>
      </c>
      <c r="C13">
        <f t="shared" si="3"/>
        <v>739.68792560927022</v>
      </c>
      <c r="D13">
        <f t="shared" ref="D13:D76" si="6">IF(A13="","",B13*($B$2)/1200)</f>
        <v>329.25622720732804</v>
      </c>
      <c r="E13">
        <f t="shared" ref="E13:E76" si="7">IF(A13="","",(C13-D13))</f>
        <v>410.43169840194219</v>
      </c>
      <c r="F13">
        <f t="shared" ref="F13:F76" si="8">IF(A13="","",(B13-E13))</f>
        <v>98366.436463796475</v>
      </c>
      <c r="G13">
        <f t="shared" ref="G13:G76" si="9">IF(A13="","",G12+D13)</f>
        <v>1325.1881662335434</v>
      </c>
      <c r="Q13">
        <f t="shared" si="1"/>
        <v>1641.7267936077687</v>
      </c>
    </row>
    <row r="14" spans="1:17" x14ac:dyDescent="0.3">
      <c r="A14">
        <f t="shared" ref="A14:A18" si="10">IF($B$3&gt;A13,A13+1, "")</f>
        <v>5</v>
      </c>
      <c r="B14">
        <f t="shared" si="5"/>
        <v>98366.436463796475</v>
      </c>
      <c r="C14">
        <f t="shared" ref="C14:C77" si="11">IF(A14="","",$G$1)</f>
        <v>739.68792560927022</v>
      </c>
      <c r="D14">
        <f t="shared" si="6"/>
        <v>327.88812154598827</v>
      </c>
      <c r="E14">
        <f t="shared" si="7"/>
        <v>411.79980406328195</v>
      </c>
      <c r="F14">
        <f t="shared" si="8"/>
        <v>97954.636659733194</v>
      </c>
      <c r="G14">
        <f t="shared" si="9"/>
        <v>1653.0762877795316</v>
      </c>
      <c r="Q14">
        <f t="shared" si="1"/>
        <v>2058.9990203164098</v>
      </c>
    </row>
    <row r="15" spans="1:17" x14ac:dyDescent="0.3">
      <c r="A15">
        <f t="shared" ref="A15:A18" si="12">IF($B$3&gt;A14,A14+1,"")</f>
        <v>6</v>
      </c>
      <c r="B15">
        <f t="shared" si="5"/>
        <v>97954.636659733194</v>
      </c>
      <c r="C15">
        <f t="shared" si="11"/>
        <v>739.68792560927022</v>
      </c>
      <c r="D15">
        <f t="shared" si="6"/>
        <v>326.51545553244398</v>
      </c>
      <c r="E15">
        <f t="shared" si="7"/>
        <v>413.17247007682624</v>
      </c>
      <c r="F15">
        <f t="shared" si="8"/>
        <v>97541.46418965637</v>
      </c>
      <c r="G15">
        <f t="shared" si="9"/>
        <v>1979.5917433119757</v>
      </c>
      <c r="Q15">
        <f t="shared" si="1"/>
        <v>2479.0348204609572</v>
      </c>
    </row>
    <row r="16" spans="1:17" x14ac:dyDescent="0.3">
      <c r="A16">
        <f t="shared" ref="A16:A18" si="13">IF($B$3&gt;A15,A15+1, "")</f>
        <v>7</v>
      </c>
      <c r="B16">
        <f t="shared" si="5"/>
        <v>97541.46418965637</v>
      </c>
      <c r="C16">
        <f t="shared" si="11"/>
        <v>739.68792560927022</v>
      </c>
      <c r="D16">
        <f t="shared" si="6"/>
        <v>325.13821396552123</v>
      </c>
      <c r="E16">
        <f t="shared" si="7"/>
        <v>414.54971164374899</v>
      </c>
      <c r="F16">
        <f t="shared" si="8"/>
        <v>97126.914478012623</v>
      </c>
      <c r="G16">
        <f t="shared" si="9"/>
        <v>2304.7299572774969</v>
      </c>
      <c r="Q16">
        <f t="shared" si="1"/>
        <v>2901.8479815062428</v>
      </c>
    </row>
    <row r="17" spans="1:17" x14ac:dyDescent="0.3">
      <c r="A17">
        <f t="shared" ref="A17:A18" si="14">IF($B$3&gt;A16,A16+1,"")</f>
        <v>8</v>
      </c>
      <c r="B17">
        <f t="shared" si="5"/>
        <v>97126.914478012623</v>
      </c>
      <c r="C17">
        <f t="shared" si="11"/>
        <v>739.68792560927022</v>
      </c>
      <c r="D17">
        <f t="shared" si="6"/>
        <v>323.75638159337541</v>
      </c>
      <c r="E17">
        <f t="shared" si="7"/>
        <v>415.93154401589481</v>
      </c>
      <c r="F17">
        <f t="shared" si="8"/>
        <v>96710.982933996725</v>
      </c>
      <c r="G17">
        <f t="shared" si="9"/>
        <v>2628.4863388708723</v>
      </c>
      <c r="Q17">
        <f t="shared" si="1"/>
        <v>3327.4523521271585</v>
      </c>
    </row>
    <row r="18" spans="1:17" x14ac:dyDescent="0.3">
      <c r="A18">
        <f t="shared" ref="A18:A19" si="15">IF($B$3&gt;A17,A17+1, "")</f>
        <v>9</v>
      </c>
      <c r="B18">
        <f t="shared" si="5"/>
        <v>96710.982933996725</v>
      </c>
      <c r="C18">
        <f t="shared" si="11"/>
        <v>739.68792560927022</v>
      </c>
      <c r="D18">
        <f t="shared" si="6"/>
        <v>322.36994311332239</v>
      </c>
      <c r="E18">
        <f t="shared" si="7"/>
        <v>417.31798249594783</v>
      </c>
      <c r="F18">
        <f t="shared" si="8"/>
        <v>96293.664951500774</v>
      </c>
      <c r="G18">
        <f t="shared" si="9"/>
        <v>2950.8562819841945</v>
      </c>
      <c r="Q18">
        <f t="shared" si="1"/>
        <v>3755.8618424635306</v>
      </c>
    </row>
    <row r="19" spans="1:17" x14ac:dyDescent="0.3">
      <c r="A19">
        <f t="shared" si="15"/>
        <v>10</v>
      </c>
      <c r="B19">
        <f t="shared" si="5"/>
        <v>96293.664951500774</v>
      </c>
      <c r="C19">
        <f t="shared" si="11"/>
        <v>739.68792560927022</v>
      </c>
      <c r="D19">
        <f t="shared" si="6"/>
        <v>320.97888317166922</v>
      </c>
      <c r="E19">
        <f t="shared" si="7"/>
        <v>418.709042437601</v>
      </c>
      <c r="F19">
        <f t="shared" si="8"/>
        <v>95874.955909063166</v>
      </c>
      <c r="G19">
        <f t="shared" si="9"/>
        <v>3271.8351651558637</v>
      </c>
      <c r="Q19">
        <f t="shared" si="1"/>
        <v>4187.0904243760097</v>
      </c>
    </row>
    <row r="20" spans="1:17" x14ac:dyDescent="0.3">
      <c r="A20">
        <f t="shared" ref="A20:A83" si="16">IF($B$3&gt;A19,A19+1,"")</f>
        <v>11</v>
      </c>
      <c r="B20">
        <f t="shared" si="5"/>
        <v>95874.955909063166</v>
      </c>
      <c r="C20">
        <f t="shared" si="11"/>
        <v>739.68792560927022</v>
      </c>
      <c r="D20">
        <f t="shared" si="6"/>
        <v>319.58318636354392</v>
      </c>
      <c r="E20">
        <f t="shared" si="7"/>
        <v>420.10473924572631</v>
      </c>
      <c r="F20">
        <f t="shared" si="8"/>
        <v>95454.851169817441</v>
      </c>
      <c r="G20">
        <f t="shared" si="9"/>
        <v>3591.4183515194077</v>
      </c>
      <c r="Q20">
        <f t="shared" si="1"/>
        <v>4621.1521317029892</v>
      </c>
    </row>
    <row r="21" spans="1:17" x14ac:dyDescent="0.3">
      <c r="A21">
        <f t="shared" ref="A21:A84" si="17">IF($B$3&gt;A20,A20+1, "")</f>
        <v>12</v>
      </c>
      <c r="B21">
        <f t="shared" si="5"/>
        <v>95454.851169817441</v>
      </c>
      <c r="C21">
        <f t="shared" si="11"/>
        <v>739.68792560927022</v>
      </c>
      <c r="D21">
        <f t="shared" si="6"/>
        <v>318.18283723272481</v>
      </c>
      <c r="E21">
        <f t="shared" si="7"/>
        <v>421.50508837654542</v>
      </c>
      <c r="F21">
        <f t="shared" si="8"/>
        <v>95033.34608144089</v>
      </c>
      <c r="G21">
        <f t="shared" si="9"/>
        <v>3909.6011887521327</v>
      </c>
      <c r="Q21">
        <f t="shared" si="1"/>
        <v>5058.0610605185448</v>
      </c>
    </row>
    <row r="22" spans="1:17" x14ac:dyDescent="0.3">
      <c r="A22">
        <f t="shared" ref="A22:A85" si="18">IF($B$3&gt;A21,A21+1,"")</f>
        <v>13</v>
      </c>
      <c r="B22">
        <f t="shared" si="5"/>
        <v>95033.34608144089</v>
      </c>
      <c r="C22">
        <f t="shared" si="11"/>
        <v>739.68792560927022</v>
      </c>
      <c r="D22">
        <f t="shared" si="6"/>
        <v>316.77782027146964</v>
      </c>
      <c r="E22">
        <f t="shared" si="7"/>
        <v>422.91010533780059</v>
      </c>
      <c r="F22">
        <f t="shared" si="8"/>
        <v>94610.435976103094</v>
      </c>
      <c r="G22">
        <f t="shared" si="9"/>
        <v>4226.3790090236025</v>
      </c>
      <c r="Q22">
        <f t="shared" si="1"/>
        <v>5497.8313693914079</v>
      </c>
    </row>
    <row r="23" spans="1:17" x14ac:dyDescent="0.3">
      <c r="A23">
        <f t="shared" ref="A23:A86" si="19">IF($B$3&gt;A22,A22+1, "")</f>
        <v>14</v>
      </c>
      <c r="B23">
        <f t="shared" si="5"/>
        <v>94610.435976103094</v>
      </c>
      <c r="C23">
        <f t="shared" si="11"/>
        <v>739.68792560927022</v>
      </c>
      <c r="D23">
        <f t="shared" si="6"/>
        <v>315.36811992034364</v>
      </c>
      <c r="E23">
        <f t="shared" si="7"/>
        <v>424.31980568892658</v>
      </c>
      <c r="F23">
        <f t="shared" si="8"/>
        <v>94186.11617041417</v>
      </c>
      <c r="G23">
        <f t="shared" si="9"/>
        <v>4541.7471289439463</v>
      </c>
      <c r="Q23">
        <f t="shared" si="1"/>
        <v>5940.4772796449724</v>
      </c>
    </row>
    <row r="24" spans="1:17" x14ac:dyDescent="0.3">
      <c r="A24">
        <f t="shared" ref="A24:A87" si="20">IF($B$3&gt;A23,A23+1,"")</f>
        <v>15</v>
      </c>
      <c r="B24">
        <f t="shared" si="5"/>
        <v>94186.11617041417</v>
      </c>
      <c r="C24">
        <f t="shared" si="11"/>
        <v>739.68792560927022</v>
      </c>
      <c r="D24">
        <f t="shared" si="6"/>
        <v>313.95372056804723</v>
      </c>
      <c r="E24">
        <f t="shared" si="7"/>
        <v>425.73420504122299</v>
      </c>
      <c r="F24">
        <f t="shared" si="8"/>
        <v>93760.381965372944</v>
      </c>
      <c r="G24">
        <f t="shared" si="9"/>
        <v>4855.7008495119935</v>
      </c>
      <c r="Q24">
        <f t="shared" si="1"/>
        <v>6386.0130756183453</v>
      </c>
    </row>
    <row r="25" spans="1:17" x14ac:dyDescent="0.3">
      <c r="A25">
        <f t="shared" ref="A25:A88" si="21">IF($B$3&gt;A24,A24+1, "")</f>
        <v>16</v>
      </c>
      <c r="B25">
        <f t="shared" si="5"/>
        <v>93760.381965372944</v>
      </c>
      <c r="C25">
        <f t="shared" si="11"/>
        <v>739.68792560927022</v>
      </c>
      <c r="D25">
        <f t="shared" si="6"/>
        <v>312.53460655124314</v>
      </c>
      <c r="E25">
        <f t="shared" si="7"/>
        <v>427.15331905802708</v>
      </c>
      <c r="F25">
        <f t="shared" si="8"/>
        <v>93333.228646314921</v>
      </c>
      <c r="G25">
        <f t="shared" si="9"/>
        <v>5168.2354560632366</v>
      </c>
      <c r="Q25">
        <f t="shared" si="1"/>
        <v>6834.4531049284333</v>
      </c>
    </row>
    <row r="26" spans="1:17" x14ac:dyDescent="0.3">
      <c r="A26">
        <f t="shared" ref="A26:A89" si="22">IF($B$3&gt;A25,A25+1,"")</f>
        <v>17</v>
      </c>
      <c r="B26">
        <f t="shared" si="5"/>
        <v>93333.228646314921</v>
      </c>
      <c r="C26">
        <f t="shared" si="11"/>
        <v>739.68792560927022</v>
      </c>
      <c r="D26">
        <f t="shared" si="6"/>
        <v>311.11076215438305</v>
      </c>
      <c r="E26">
        <f t="shared" si="7"/>
        <v>428.57716345488717</v>
      </c>
      <c r="F26">
        <f t="shared" si="8"/>
        <v>92904.651482860034</v>
      </c>
      <c r="G26">
        <f t="shared" si="9"/>
        <v>5479.3462182176199</v>
      </c>
      <c r="Q26">
        <f t="shared" si="1"/>
        <v>7285.8117787330821</v>
      </c>
    </row>
    <row r="27" spans="1:17" x14ac:dyDescent="0.3">
      <c r="A27">
        <f t="shared" ref="A27:A90" si="23">IF($B$3&gt;A26,A26+1, "")</f>
        <v>18</v>
      </c>
      <c r="B27">
        <f t="shared" si="5"/>
        <v>92904.651482860034</v>
      </c>
      <c r="C27">
        <f t="shared" si="11"/>
        <v>739.68792560927022</v>
      </c>
      <c r="D27">
        <f t="shared" si="6"/>
        <v>309.68217160953344</v>
      </c>
      <c r="E27">
        <f t="shared" si="7"/>
        <v>430.00575399973678</v>
      </c>
      <c r="F27">
        <f t="shared" si="8"/>
        <v>92474.645728860298</v>
      </c>
      <c r="G27">
        <f t="shared" si="9"/>
        <v>5789.0283898271537</v>
      </c>
      <c r="Q27">
        <f t="shared" si="1"/>
        <v>7740.1035719952624</v>
      </c>
    </row>
    <row r="28" spans="1:17" x14ac:dyDescent="0.3">
      <c r="A28">
        <f t="shared" si="23"/>
        <v>19</v>
      </c>
      <c r="B28">
        <f t="shared" si="5"/>
        <v>92474.645728860298</v>
      </c>
      <c r="C28">
        <f t="shared" si="11"/>
        <v>739.68792560927022</v>
      </c>
      <c r="D28">
        <f t="shared" si="6"/>
        <v>308.24881909620098</v>
      </c>
      <c r="E28">
        <f t="shared" si="7"/>
        <v>431.43910651306925</v>
      </c>
      <c r="F28">
        <f t="shared" si="8"/>
        <v>92043.206622347236</v>
      </c>
      <c r="G28">
        <f t="shared" si="9"/>
        <v>6097.2772089233549</v>
      </c>
      <c r="Q28">
        <f t="shared" si="1"/>
        <v>8197.3430237483153</v>
      </c>
    </row>
    <row r="29" spans="1:17" x14ac:dyDescent="0.3">
      <c r="A29">
        <f t="shared" ref="A29:A92" si="24">IF($B$3&gt;A28,A28+1,"")</f>
        <v>20</v>
      </c>
      <c r="B29">
        <f t="shared" si="5"/>
        <v>92043.206622347236</v>
      </c>
      <c r="C29">
        <f t="shared" si="11"/>
        <v>739.68792560927022</v>
      </c>
      <c r="D29">
        <f t="shared" si="6"/>
        <v>306.81068874115743</v>
      </c>
      <c r="E29">
        <f t="shared" si="7"/>
        <v>432.87723686811279</v>
      </c>
      <c r="F29">
        <f t="shared" si="8"/>
        <v>91610.329385479126</v>
      </c>
      <c r="G29">
        <f t="shared" si="9"/>
        <v>6404.0878976645126</v>
      </c>
      <c r="Q29">
        <f t="shared" si="1"/>
        <v>8657.5447373622555</v>
      </c>
    </row>
    <row r="30" spans="1:17" x14ac:dyDescent="0.3">
      <c r="A30">
        <f t="shared" si="17"/>
        <v>21</v>
      </c>
      <c r="B30">
        <f t="shared" si="5"/>
        <v>91610.329385479126</v>
      </c>
      <c r="C30">
        <f t="shared" si="11"/>
        <v>739.68792560927022</v>
      </c>
      <c r="D30">
        <f t="shared" si="6"/>
        <v>305.36776461826378</v>
      </c>
      <c r="E30">
        <f t="shared" si="7"/>
        <v>434.32016099100645</v>
      </c>
      <c r="F30">
        <f t="shared" si="8"/>
        <v>91176.009224488123</v>
      </c>
      <c r="G30">
        <f t="shared" si="9"/>
        <v>6709.4556622827768</v>
      </c>
      <c r="Q30">
        <f t="shared" si="1"/>
        <v>9120.7233808111359</v>
      </c>
    </row>
    <row r="31" spans="1:17" x14ac:dyDescent="0.3">
      <c r="A31">
        <f t="shared" si="18"/>
        <v>22</v>
      </c>
      <c r="B31">
        <f t="shared" si="5"/>
        <v>91176.009224488123</v>
      </c>
      <c r="C31">
        <f t="shared" si="11"/>
        <v>739.68792560927022</v>
      </c>
      <c r="D31">
        <f t="shared" si="6"/>
        <v>303.92003074829375</v>
      </c>
      <c r="E31">
        <f t="shared" si="7"/>
        <v>435.76789486097647</v>
      </c>
      <c r="F31">
        <f t="shared" si="8"/>
        <v>90740.241329627141</v>
      </c>
      <c r="G31">
        <f t="shared" si="9"/>
        <v>7013.3756930310701</v>
      </c>
      <c r="Q31">
        <f t="shared" si="1"/>
        <v>9586.8936869414829</v>
      </c>
    </row>
    <row r="32" spans="1:17" x14ac:dyDescent="0.3">
      <c r="A32">
        <f t="shared" si="19"/>
        <v>23</v>
      </c>
      <c r="B32">
        <f t="shared" si="5"/>
        <v>90740.241329627141</v>
      </c>
      <c r="C32">
        <f t="shared" si="11"/>
        <v>739.68792560927022</v>
      </c>
      <c r="D32">
        <f t="shared" si="6"/>
        <v>302.46747109875713</v>
      </c>
      <c r="E32">
        <f t="shared" si="7"/>
        <v>437.22045451051309</v>
      </c>
      <c r="F32">
        <f t="shared" si="8"/>
        <v>90303.020875116621</v>
      </c>
      <c r="G32">
        <f t="shared" si="9"/>
        <v>7315.8431641298275</v>
      </c>
      <c r="Q32">
        <f t="shared" si="1"/>
        <v>10056.070453741801</v>
      </c>
    </row>
    <row r="33" spans="1:17" x14ac:dyDescent="0.3">
      <c r="A33">
        <f t="shared" si="20"/>
        <v>24</v>
      </c>
      <c r="B33">
        <f t="shared" si="5"/>
        <v>90303.020875116621</v>
      </c>
      <c r="C33">
        <f t="shared" si="11"/>
        <v>739.68792560927022</v>
      </c>
      <c r="D33">
        <f t="shared" si="6"/>
        <v>301.01006958372204</v>
      </c>
      <c r="E33">
        <f t="shared" si="7"/>
        <v>438.67785602554818</v>
      </c>
      <c r="F33">
        <f t="shared" si="8"/>
        <v>89864.343019091073</v>
      </c>
      <c r="G33">
        <f t="shared" si="9"/>
        <v>7616.8532337135493</v>
      </c>
      <c r="Q33">
        <f t="shared" si="1"/>
        <v>10528.268544613156</v>
      </c>
    </row>
    <row r="34" spans="1:17" x14ac:dyDescent="0.3">
      <c r="A34">
        <f t="shared" si="21"/>
        <v>25</v>
      </c>
      <c r="B34">
        <f t="shared" si="5"/>
        <v>89864.343019091073</v>
      </c>
      <c r="C34">
        <f t="shared" si="11"/>
        <v>739.68792560927022</v>
      </c>
      <c r="D34">
        <f t="shared" si="6"/>
        <v>299.54781006363692</v>
      </c>
      <c r="E34">
        <f t="shared" si="7"/>
        <v>440.14011554563331</v>
      </c>
      <c r="F34">
        <f t="shared" si="8"/>
        <v>89424.202903545432</v>
      </c>
      <c r="G34">
        <f t="shared" si="9"/>
        <v>7916.4010437771867</v>
      </c>
      <c r="Q34">
        <f t="shared" si="1"/>
        <v>11003.502888640833</v>
      </c>
    </row>
    <row r="35" spans="1:17" x14ac:dyDescent="0.3">
      <c r="A35">
        <f t="shared" si="22"/>
        <v>26</v>
      </c>
      <c r="B35">
        <f t="shared" si="5"/>
        <v>89424.202903545432</v>
      </c>
      <c r="C35">
        <f t="shared" si="11"/>
        <v>739.68792560927022</v>
      </c>
      <c r="D35">
        <f t="shared" si="6"/>
        <v>298.08067634515146</v>
      </c>
      <c r="E35">
        <f t="shared" si="7"/>
        <v>441.60724926411876</v>
      </c>
      <c r="F35">
        <f t="shared" si="8"/>
        <v>88982.595654281307</v>
      </c>
      <c r="G35">
        <f t="shared" si="9"/>
        <v>8214.4817201223377</v>
      </c>
      <c r="Q35">
        <f t="shared" si="1"/>
        <v>11481.788480867088</v>
      </c>
    </row>
    <row r="36" spans="1:17" x14ac:dyDescent="0.3">
      <c r="A36">
        <f t="shared" si="23"/>
        <v>27</v>
      </c>
      <c r="B36">
        <f t="shared" si="5"/>
        <v>88982.595654281307</v>
      </c>
      <c r="C36">
        <f t="shared" si="11"/>
        <v>739.68792560927022</v>
      </c>
      <c r="D36">
        <f t="shared" si="6"/>
        <v>296.60865218093767</v>
      </c>
      <c r="E36">
        <f t="shared" si="7"/>
        <v>443.07927342833256</v>
      </c>
      <c r="F36">
        <f t="shared" si="8"/>
        <v>88539.516380852976</v>
      </c>
      <c r="G36">
        <f t="shared" si="9"/>
        <v>8511.0903723032752</v>
      </c>
      <c r="Q36">
        <f t="shared" si="1"/>
        <v>11963.14038256498</v>
      </c>
    </row>
    <row r="37" spans="1:17" x14ac:dyDescent="0.3">
      <c r="A37">
        <f t="shared" si="23"/>
        <v>28</v>
      </c>
      <c r="B37">
        <f t="shared" si="5"/>
        <v>88539.516380852976</v>
      </c>
      <c r="C37">
        <f t="shared" si="11"/>
        <v>739.68792560927022</v>
      </c>
      <c r="D37">
        <f t="shared" si="6"/>
        <v>295.13172126950991</v>
      </c>
      <c r="E37">
        <f t="shared" si="7"/>
        <v>444.55620433976031</v>
      </c>
      <c r="F37">
        <f t="shared" si="8"/>
        <v>88094.96017651321</v>
      </c>
      <c r="G37">
        <f t="shared" si="9"/>
        <v>8806.2220935727855</v>
      </c>
      <c r="Q37">
        <f t="shared" si="1"/>
        <v>12447.573721513289</v>
      </c>
    </row>
    <row r="38" spans="1:17" x14ac:dyDescent="0.3">
      <c r="A38">
        <f t="shared" ref="A38:A101" si="25">IF($B$3&gt;A37,A37+1,"")</f>
        <v>29</v>
      </c>
      <c r="B38">
        <f t="shared" si="5"/>
        <v>88094.96017651321</v>
      </c>
      <c r="C38">
        <f t="shared" si="11"/>
        <v>739.68792560927022</v>
      </c>
      <c r="D38">
        <f t="shared" si="6"/>
        <v>293.64986725504406</v>
      </c>
      <c r="E38">
        <f t="shared" si="7"/>
        <v>446.03805835422617</v>
      </c>
      <c r="F38">
        <f t="shared" si="8"/>
        <v>87648.922118158982</v>
      </c>
      <c r="G38">
        <f t="shared" si="9"/>
        <v>9099.8719608278298</v>
      </c>
      <c r="Q38">
        <f t="shared" si="1"/>
        <v>12935.103692272558</v>
      </c>
    </row>
    <row r="39" spans="1:17" x14ac:dyDescent="0.3">
      <c r="A39">
        <f t="shared" si="17"/>
        <v>30</v>
      </c>
      <c r="B39">
        <f t="shared" si="5"/>
        <v>87648.922118158982</v>
      </c>
      <c r="C39">
        <f t="shared" si="11"/>
        <v>739.68792560927022</v>
      </c>
      <c r="D39">
        <f t="shared" si="6"/>
        <v>292.1630737271966</v>
      </c>
      <c r="E39">
        <f t="shared" si="7"/>
        <v>447.52485188207362</v>
      </c>
      <c r="F39">
        <f t="shared" si="8"/>
        <v>87201.397266276908</v>
      </c>
      <c r="G39">
        <f t="shared" si="9"/>
        <v>9392.0350345550269</v>
      </c>
      <c r="Q39">
        <f t="shared" si="1"/>
        <v>13425.745556462209</v>
      </c>
    </row>
    <row r="40" spans="1:17" x14ac:dyDescent="0.3">
      <c r="A40">
        <f t="shared" si="18"/>
        <v>31</v>
      </c>
      <c r="B40">
        <f t="shared" si="5"/>
        <v>87201.397266276908</v>
      </c>
      <c r="C40">
        <f t="shared" si="11"/>
        <v>739.68792560927022</v>
      </c>
      <c r="D40">
        <f t="shared" si="6"/>
        <v>290.67132422092305</v>
      </c>
      <c r="E40">
        <f t="shared" si="7"/>
        <v>449.01660138834717</v>
      </c>
      <c r="F40">
        <f t="shared" si="8"/>
        <v>86752.380664888566</v>
      </c>
      <c r="G40">
        <f t="shared" si="9"/>
        <v>9682.7063587759494</v>
      </c>
      <c r="Q40">
        <f t="shared" si="1"/>
        <v>13919.514643038763</v>
      </c>
    </row>
    <row r="41" spans="1:17" x14ac:dyDescent="0.3">
      <c r="A41">
        <f t="shared" si="19"/>
        <v>32</v>
      </c>
      <c r="B41">
        <f t="shared" si="5"/>
        <v>86752.380664888566</v>
      </c>
      <c r="C41">
        <f t="shared" si="11"/>
        <v>739.68792560927022</v>
      </c>
      <c r="D41">
        <f t="shared" si="6"/>
        <v>289.17460221629523</v>
      </c>
      <c r="E41">
        <f t="shared" si="7"/>
        <v>450.513323392975</v>
      </c>
      <c r="F41">
        <f t="shared" si="8"/>
        <v>86301.867341495585</v>
      </c>
      <c r="G41">
        <f t="shared" si="9"/>
        <v>9971.8809609922446</v>
      </c>
      <c r="Q41">
        <f t="shared" si="1"/>
        <v>14416.4263485752</v>
      </c>
    </row>
    <row r="42" spans="1:17" x14ac:dyDescent="0.3">
      <c r="A42">
        <f t="shared" si="20"/>
        <v>33</v>
      </c>
      <c r="B42">
        <f t="shared" si="5"/>
        <v>86301.867341495585</v>
      </c>
      <c r="C42">
        <f t="shared" si="11"/>
        <v>739.68792560927022</v>
      </c>
      <c r="D42">
        <f t="shared" si="6"/>
        <v>287.67289113831862</v>
      </c>
      <c r="E42">
        <f t="shared" si="7"/>
        <v>452.0150344709516</v>
      </c>
      <c r="F42">
        <f t="shared" si="8"/>
        <v>85849.85230702463</v>
      </c>
      <c r="G42">
        <f t="shared" si="9"/>
        <v>10259.553852130563</v>
      </c>
      <c r="Q42">
        <f t="shared" si="1"/>
        <v>14916.496137541402</v>
      </c>
    </row>
    <row r="43" spans="1:17" x14ac:dyDescent="0.3">
      <c r="A43">
        <f t="shared" si="21"/>
        <v>34</v>
      </c>
      <c r="B43">
        <f t="shared" si="5"/>
        <v>85849.85230702463</v>
      </c>
      <c r="C43">
        <f t="shared" si="11"/>
        <v>739.68792560927022</v>
      </c>
      <c r="D43">
        <f t="shared" si="6"/>
        <v>286.16617435674874</v>
      </c>
      <c r="E43">
        <f t="shared" si="7"/>
        <v>453.52175125252148</v>
      </c>
      <c r="F43">
        <f t="shared" si="8"/>
        <v>85396.330555772103</v>
      </c>
      <c r="G43">
        <f t="shared" si="9"/>
        <v>10545.720026487312</v>
      </c>
      <c r="Q43">
        <f t="shared" si="1"/>
        <v>15419.73954258573</v>
      </c>
    </row>
    <row r="44" spans="1:17" x14ac:dyDescent="0.3">
      <c r="A44">
        <f t="shared" si="22"/>
        <v>35</v>
      </c>
      <c r="B44">
        <f t="shared" si="5"/>
        <v>85396.330555772103</v>
      </c>
      <c r="C44">
        <f t="shared" si="11"/>
        <v>739.68792560927022</v>
      </c>
      <c r="D44">
        <f t="shared" si="6"/>
        <v>284.654435185907</v>
      </c>
      <c r="E44">
        <f t="shared" si="7"/>
        <v>455.03349042336322</v>
      </c>
      <c r="F44">
        <f t="shared" si="8"/>
        <v>84941.297065348743</v>
      </c>
      <c r="G44">
        <f t="shared" si="9"/>
        <v>10830.374461673218</v>
      </c>
      <c r="Q44">
        <f t="shared" si="1"/>
        <v>15926.172164817712</v>
      </c>
    </row>
    <row r="45" spans="1:17" x14ac:dyDescent="0.3">
      <c r="A45">
        <f t="shared" si="23"/>
        <v>36</v>
      </c>
      <c r="B45">
        <f t="shared" si="5"/>
        <v>84941.297065348743</v>
      </c>
      <c r="C45">
        <f t="shared" si="11"/>
        <v>739.68792560927022</v>
      </c>
      <c r="D45">
        <f t="shared" si="6"/>
        <v>283.13765688449581</v>
      </c>
      <c r="E45">
        <f t="shared" si="7"/>
        <v>456.55026872477441</v>
      </c>
      <c r="F45">
        <f t="shared" si="8"/>
        <v>84484.746796623964</v>
      </c>
      <c r="G45">
        <f t="shared" si="9"/>
        <v>11113.512118557714</v>
      </c>
      <c r="Q45">
        <f t="shared" si="1"/>
        <v>16435.809674091877</v>
      </c>
    </row>
    <row r="46" spans="1:17" x14ac:dyDescent="0.3">
      <c r="A46">
        <f t="shared" si="23"/>
        <v>37</v>
      </c>
      <c r="B46">
        <f t="shared" si="5"/>
        <v>84484.746796623964</v>
      </c>
      <c r="C46">
        <f t="shared" si="11"/>
        <v>739.68792560927022</v>
      </c>
      <c r="D46">
        <f t="shared" si="6"/>
        <v>281.61582265541324</v>
      </c>
      <c r="E46">
        <f t="shared" si="7"/>
        <v>458.07210295385698</v>
      </c>
      <c r="F46">
        <f t="shared" si="8"/>
        <v>84026.674693670109</v>
      </c>
      <c r="G46">
        <f t="shared" si="9"/>
        <v>11395.127941213126</v>
      </c>
      <c r="Q46">
        <f t="shared" si="1"/>
        <v>16948.667809292707</v>
      </c>
    </row>
    <row r="47" spans="1:17" x14ac:dyDescent="0.3">
      <c r="A47">
        <f t="shared" ref="A47:A110" si="26">IF($B$3&gt;A46,A46+1,"")</f>
        <v>38</v>
      </c>
      <c r="B47">
        <f t="shared" si="5"/>
        <v>84026.674693670109</v>
      </c>
      <c r="C47">
        <f t="shared" si="11"/>
        <v>739.68792560927022</v>
      </c>
      <c r="D47">
        <f t="shared" si="6"/>
        <v>280.08891564556706</v>
      </c>
      <c r="E47">
        <f t="shared" si="7"/>
        <v>459.59900996370317</v>
      </c>
      <c r="F47">
        <f t="shared" si="8"/>
        <v>83567.075683706411</v>
      </c>
      <c r="G47">
        <f t="shared" si="9"/>
        <v>11675.216856858693</v>
      </c>
      <c r="Q47">
        <f t="shared" si="1"/>
        <v>17464.762378620719</v>
      </c>
    </row>
    <row r="48" spans="1:17" x14ac:dyDescent="0.3">
      <c r="A48">
        <f t="shared" si="17"/>
        <v>39</v>
      </c>
      <c r="B48">
        <f t="shared" si="5"/>
        <v>83567.075683706411</v>
      </c>
      <c r="C48">
        <f t="shared" si="11"/>
        <v>739.68792560927022</v>
      </c>
      <c r="D48">
        <f t="shared" si="6"/>
        <v>278.55691894568804</v>
      </c>
      <c r="E48">
        <f t="shared" si="7"/>
        <v>461.13100666358218</v>
      </c>
      <c r="F48">
        <f t="shared" si="8"/>
        <v>83105.944677042833</v>
      </c>
      <c r="G48">
        <f t="shared" si="9"/>
        <v>11953.77377580438</v>
      </c>
      <c r="Q48">
        <f t="shared" si="1"/>
        <v>17984.109259879704</v>
      </c>
    </row>
    <row r="49" spans="1:17" x14ac:dyDescent="0.3">
      <c r="A49">
        <f t="shared" si="18"/>
        <v>40</v>
      </c>
      <c r="B49">
        <f t="shared" si="5"/>
        <v>83105.944677042833</v>
      </c>
      <c r="C49">
        <f t="shared" si="11"/>
        <v>739.68792560927022</v>
      </c>
      <c r="D49">
        <f t="shared" si="6"/>
        <v>277.0198155901428</v>
      </c>
      <c r="E49">
        <f t="shared" si="7"/>
        <v>462.66811001912743</v>
      </c>
      <c r="F49">
        <f t="shared" si="8"/>
        <v>82643.276567023699</v>
      </c>
      <c r="G49">
        <f t="shared" si="9"/>
        <v>12230.793591394524</v>
      </c>
      <c r="Q49">
        <f t="shared" si="1"/>
        <v>18506.724400765095</v>
      </c>
    </row>
    <row r="50" spans="1:17" x14ac:dyDescent="0.3">
      <c r="A50">
        <f t="shared" si="19"/>
        <v>41</v>
      </c>
      <c r="B50">
        <f t="shared" si="5"/>
        <v>82643.276567023699</v>
      </c>
      <c r="C50">
        <f t="shared" si="11"/>
        <v>739.68792560927022</v>
      </c>
      <c r="D50">
        <f t="shared" si="6"/>
        <v>275.47758855674567</v>
      </c>
      <c r="E50">
        <f t="shared" si="7"/>
        <v>464.21033705252455</v>
      </c>
      <c r="F50">
        <f t="shared" si="8"/>
        <v>82179.066229971169</v>
      </c>
      <c r="G50">
        <f t="shared" si="9"/>
        <v>12506.271179951269</v>
      </c>
      <c r="Q50">
        <f t="shared" si="1"/>
        <v>19032.623819153505</v>
      </c>
    </row>
    <row r="51" spans="1:17" x14ac:dyDescent="0.3">
      <c r="A51">
        <f t="shared" si="20"/>
        <v>42</v>
      </c>
      <c r="B51">
        <f t="shared" si="5"/>
        <v>82179.066229971169</v>
      </c>
      <c r="C51">
        <f t="shared" si="11"/>
        <v>739.68792560927022</v>
      </c>
      <c r="D51">
        <f t="shared" si="6"/>
        <v>273.93022076657059</v>
      </c>
      <c r="E51">
        <f t="shared" si="7"/>
        <v>465.75770484269964</v>
      </c>
      <c r="F51">
        <f t="shared" si="8"/>
        <v>81713.308525128465</v>
      </c>
      <c r="G51">
        <f t="shared" si="9"/>
        <v>12780.20140071784</v>
      </c>
      <c r="Q51">
        <f t="shared" si="1"/>
        <v>19561.823603393386</v>
      </c>
    </row>
    <row r="52" spans="1:17" x14ac:dyDescent="0.3">
      <c r="A52">
        <f t="shared" si="21"/>
        <v>43</v>
      </c>
      <c r="B52">
        <f t="shared" si="5"/>
        <v>81713.308525128465</v>
      </c>
      <c r="C52">
        <f t="shared" si="11"/>
        <v>739.68792560927022</v>
      </c>
      <c r="D52">
        <f t="shared" si="6"/>
        <v>272.37769508376152</v>
      </c>
      <c r="E52">
        <f t="shared" si="7"/>
        <v>467.3102305255087</v>
      </c>
      <c r="F52">
        <f t="shared" si="8"/>
        <v>81245.998294602963</v>
      </c>
      <c r="G52">
        <f t="shared" si="9"/>
        <v>13052.579095801602</v>
      </c>
      <c r="Q52">
        <f t="shared" si="1"/>
        <v>20094.339912596875</v>
      </c>
    </row>
    <row r="53" spans="1:17" x14ac:dyDescent="0.3">
      <c r="A53">
        <f t="shared" si="22"/>
        <v>44</v>
      </c>
      <c r="B53">
        <f t="shared" si="5"/>
        <v>81245.998294602963</v>
      </c>
      <c r="C53">
        <f t="shared" si="11"/>
        <v>739.68792560927022</v>
      </c>
      <c r="D53">
        <f t="shared" si="6"/>
        <v>270.81999431534319</v>
      </c>
      <c r="E53">
        <f t="shared" si="7"/>
        <v>468.86793129392703</v>
      </c>
      <c r="F53">
        <f t="shared" si="8"/>
        <v>80777.130363309043</v>
      </c>
      <c r="G53">
        <f t="shared" si="9"/>
        <v>13323.399090116945</v>
      </c>
      <c r="Q53">
        <f t="shared" si="1"/>
        <v>20630.18897693279</v>
      </c>
    </row>
    <row r="54" spans="1:17" x14ac:dyDescent="0.3">
      <c r="A54">
        <f t="shared" si="23"/>
        <v>45</v>
      </c>
      <c r="B54">
        <f t="shared" si="5"/>
        <v>80777.130363309043</v>
      </c>
      <c r="C54">
        <f t="shared" si="11"/>
        <v>739.68792560927022</v>
      </c>
      <c r="D54">
        <f t="shared" si="6"/>
        <v>269.25710121103015</v>
      </c>
      <c r="E54">
        <f t="shared" si="7"/>
        <v>470.43082439824008</v>
      </c>
      <c r="F54">
        <f t="shared" si="8"/>
        <v>80306.699538910805</v>
      </c>
      <c r="G54">
        <f t="shared" si="9"/>
        <v>13592.656191327975</v>
      </c>
      <c r="Q54">
        <f t="shared" si="1"/>
        <v>21169.387097920804</v>
      </c>
    </row>
    <row r="55" spans="1:17" x14ac:dyDescent="0.3">
      <c r="A55">
        <f t="shared" si="23"/>
        <v>46</v>
      </c>
      <c r="B55">
        <f t="shared" si="5"/>
        <v>80306.699538910805</v>
      </c>
      <c r="C55">
        <f t="shared" si="11"/>
        <v>739.68792560927022</v>
      </c>
      <c r="D55">
        <f t="shared" si="6"/>
        <v>267.688998463036</v>
      </c>
      <c r="E55">
        <f t="shared" si="7"/>
        <v>471.99892714623422</v>
      </c>
      <c r="F55">
        <f t="shared" si="8"/>
        <v>79834.700611764565</v>
      </c>
      <c r="G55">
        <f t="shared" si="9"/>
        <v>13860.345189791011</v>
      </c>
      <c r="Q55">
        <f t="shared" si="1"/>
        <v>21711.950648726775</v>
      </c>
    </row>
    <row r="56" spans="1:17" x14ac:dyDescent="0.3">
      <c r="A56">
        <f t="shared" ref="A56:A119" si="27">IF($B$3&gt;A55,A55+1,"")</f>
        <v>47</v>
      </c>
      <c r="B56">
        <f t="shared" si="5"/>
        <v>79834.700611764565</v>
      </c>
      <c r="C56">
        <f t="shared" si="11"/>
        <v>739.68792560927022</v>
      </c>
      <c r="D56">
        <f t="shared" si="6"/>
        <v>266.11566870588189</v>
      </c>
      <c r="E56">
        <f t="shared" si="7"/>
        <v>473.57225690338834</v>
      </c>
      <c r="F56">
        <f t="shared" si="8"/>
        <v>79361.128354861183</v>
      </c>
      <c r="G56">
        <f t="shared" si="9"/>
        <v>14126.460858496892</v>
      </c>
      <c r="Q56">
        <f t="shared" si="1"/>
        <v>22257.896074459251</v>
      </c>
    </row>
    <row r="57" spans="1:17" x14ac:dyDescent="0.3">
      <c r="A57">
        <f t="shared" si="17"/>
        <v>48</v>
      </c>
      <c r="B57">
        <f t="shared" si="5"/>
        <v>79361.128354861183</v>
      </c>
      <c r="C57">
        <f t="shared" si="11"/>
        <v>739.68792560927022</v>
      </c>
      <c r="D57">
        <f t="shared" si="6"/>
        <v>264.53709451620392</v>
      </c>
      <c r="E57">
        <f t="shared" si="7"/>
        <v>475.1508310930663</v>
      </c>
      <c r="F57">
        <f t="shared" si="8"/>
        <v>78885.977523768117</v>
      </c>
      <c r="G57">
        <f t="shared" si="9"/>
        <v>14390.997953013095</v>
      </c>
      <c r="Q57">
        <f t="shared" si="1"/>
        <v>22807.239892467183</v>
      </c>
    </row>
    <row r="58" spans="1:17" x14ac:dyDescent="0.3">
      <c r="A58">
        <f t="shared" si="18"/>
        <v>49</v>
      </c>
      <c r="B58">
        <f t="shared" si="5"/>
        <v>78885.977523768117</v>
      </c>
      <c r="C58">
        <f t="shared" si="11"/>
        <v>739.68792560927022</v>
      </c>
      <c r="D58">
        <f t="shared" si="6"/>
        <v>262.95325841256039</v>
      </c>
      <c r="E58">
        <f t="shared" si="7"/>
        <v>476.73466719670984</v>
      </c>
      <c r="F58">
        <f t="shared" si="8"/>
        <v>78409.242856571407</v>
      </c>
      <c r="G58">
        <f t="shared" si="9"/>
        <v>14653.951211425656</v>
      </c>
      <c r="Q58">
        <f t="shared" si="1"/>
        <v>23359.998692638783</v>
      </c>
    </row>
    <row r="59" spans="1:17" x14ac:dyDescent="0.3">
      <c r="A59">
        <f t="shared" si="19"/>
        <v>50</v>
      </c>
      <c r="B59">
        <f t="shared" si="5"/>
        <v>78409.242856571407</v>
      </c>
      <c r="C59">
        <f t="shared" si="11"/>
        <v>739.68792560927022</v>
      </c>
      <c r="D59">
        <f t="shared" si="6"/>
        <v>261.36414285523801</v>
      </c>
      <c r="E59">
        <f t="shared" si="7"/>
        <v>478.32378275403221</v>
      </c>
      <c r="F59">
        <f t="shared" si="8"/>
        <v>77930.919073817378</v>
      </c>
      <c r="G59">
        <f t="shared" si="9"/>
        <v>14915.315354280894</v>
      </c>
      <c r="Q59">
        <f t="shared" si="1"/>
        <v>23916.189137701611</v>
      </c>
    </row>
    <row r="60" spans="1:17" x14ac:dyDescent="0.3">
      <c r="A60">
        <f t="shared" si="20"/>
        <v>51</v>
      </c>
      <c r="B60">
        <f t="shared" si="5"/>
        <v>77930.919073817378</v>
      </c>
      <c r="C60">
        <f t="shared" si="11"/>
        <v>739.68792560927022</v>
      </c>
      <c r="D60">
        <f t="shared" si="6"/>
        <v>259.76973024605792</v>
      </c>
      <c r="E60">
        <f t="shared" si="7"/>
        <v>479.91819536321231</v>
      </c>
      <c r="F60">
        <f t="shared" si="8"/>
        <v>77451.000878454171</v>
      </c>
      <c r="G60">
        <f t="shared" si="9"/>
        <v>15175.085084526952</v>
      </c>
      <c r="Q60">
        <f t="shared" si="1"/>
        <v>24475.827963523829</v>
      </c>
    </row>
    <row r="61" spans="1:17" x14ac:dyDescent="0.3">
      <c r="A61">
        <f t="shared" si="21"/>
        <v>52</v>
      </c>
      <c r="B61">
        <f t="shared" si="5"/>
        <v>77451.000878454171</v>
      </c>
      <c r="C61">
        <f t="shared" si="11"/>
        <v>739.68792560927022</v>
      </c>
      <c r="D61">
        <f t="shared" si="6"/>
        <v>258.17000292818057</v>
      </c>
      <c r="E61">
        <f t="shared" si="7"/>
        <v>481.51792268108966</v>
      </c>
      <c r="F61">
        <f t="shared" si="8"/>
        <v>76969.482955773085</v>
      </c>
      <c r="G61">
        <f t="shared" si="9"/>
        <v>15433.255087455133</v>
      </c>
      <c r="Q61">
        <f t="shared" si="1"/>
        <v>25038.931979416662</v>
      </c>
    </row>
    <row r="62" spans="1:17" x14ac:dyDescent="0.3">
      <c r="A62">
        <f t="shared" si="22"/>
        <v>53</v>
      </c>
      <c r="B62">
        <f t="shared" si="5"/>
        <v>76969.482955773085</v>
      </c>
      <c r="C62">
        <f t="shared" si="11"/>
        <v>739.68792560927022</v>
      </c>
      <c r="D62">
        <f t="shared" si="6"/>
        <v>256.56494318591029</v>
      </c>
      <c r="E62">
        <f t="shared" si="7"/>
        <v>483.12298242335993</v>
      </c>
      <c r="F62">
        <f t="shared" si="8"/>
        <v>76486.359973349725</v>
      </c>
      <c r="G62">
        <f t="shared" si="9"/>
        <v>15689.820030641044</v>
      </c>
      <c r="Q62">
        <f t="shared" si="1"/>
        <v>25605.518068438076</v>
      </c>
    </row>
    <row r="63" spans="1:17" x14ac:dyDescent="0.3">
      <c r="A63">
        <f t="shared" si="23"/>
        <v>54</v>
      </c>
      <c r="B63">
        <f t="shared" si="5"/>
        <v>76486.359973349725</v>
      </c>
      <c r="C63">
        <f t="shared" si="11"/>
        <v>739.68792560927022</v>
      </c>
      <c r="D63">
        <f t="shared" si="6"/>
        <v>254.95453324449909</v>
      </c>
      <c r="E63">
        <f t="shared" si="7"/>
        <v>484.73339236477113</v>
      </c>
      <c r="F63">
        <f t="shared" si="8"/>
        <v>76001.626580984957</v>
      </c>
      <c r="G63">
        <f t="shared" si="9"/>
        <v>15944.774563885543</v>
      </c>
      <c r="Q63">
        <f t="shared" si="1"/>
        <v>26175.603187697641</v>
      </c>
    </row>
    <row r="64" spans="1:17" x14ac:dyDescent="0.3">
      <c r="A64">
        <f t="shared" si="23"/>
        <v>55</v>
      </c>
      <c r="B64">
        <f t="shared" si="5"/>
        <v>76001.626580984957</v>
      </c>
      <c r="C64">
        <f t="shared" si="11"/>
        <v>739.68792560927022</v>
      </c>
      <c r="D64">
        <f t="shared" si="6"/>
        <v>253.33875526994987</v>
      </c>
      <c r="E64">
        <f t="shared" si="7"/>
        <v>486.34917033932038</v>
      </c>
      <c r="F64">
        <f t="shared" si="8"/>
        <v>75515.277410645635</v>
      </c>
      <c r="G64">
        <f t="shared" si="9"/>
        <v>16198.113319155493</v>
      </c>
      <c r="Q64">
        <f t="shared" si="1"/>
        <v>26749.20436866262</v>
      </c>
    </row>
    <row r="65" spans="1:17" x14ac:dyDescent="0.3">
      <c r="A65">
        <f t="shared" ref="A65:A128" si="28">IF($B$3&gt;A64,A64+1,"")</f>
        <v>56</v>
      </c>
      <c r="B65">
        <f t="shared" si="5"/>
        <v>75515.277410645635</v>
      </c>
      <c r="C65">
        <f t="shared" si="11"/>
        <v>739.68792560927022</v>
      </c>
      <c r="D65">
        <f t="shared" si="6"/>
        <v>251.71759136881877</v>
      </c>
      <c r="E65">
        <f t="shared" si="7"/>
        <v>487.97033424045145</v>
      </c>
      <c r="F65">
        <f t="shared" si="8"/>
        <v>75027.307076405181</v>
      </c>
      <c r="G65">
        <f t="shared" si="9"/>
        <v>16449.83091052431</v>
      </c>
      <c r="Q65">
        <f t="shared" si="1"/>
        <v>27326.338717465282</v>
      </c>
    </row>
    <row r="66" spans="1:17" x14ac:dyDescent="0.3">
      <c r="A66">
        <f t="shared" si="17"/>
        <v>57</v>
      </c>
      <c r="B66">
        <f t="shared" si="5"/>
        <v>75027.307076405181</v>
      </c>
      <c r="C66">
        <f t="shared" si="11"/>
        <v>739.68792560927022</v>
      </c>
      <c r="D66">
        <f t="shared" si="6"/>
        <v>250.09102358801726</v>
      </c>
      <c r="E66">
        <f t="shared" si="7"/>
        <v>489.59690202125296</v>
      </c>
      <c r="F66">
        <f t="shared" si="8"/>
        <v>74537.71017438393</v>
      </c>
      <c r="G66">
        <f t="shared" si="9"/>
        <v>16699.921934112328</v>
      </c>
      <c r="Q66">
        <f t="shared" si="1"/>
        <v>27907.023415211417</v>
      </c>
    </row>
    <row r="67" spans="1:17" x14ac:dyDescent="0.3">
      <c r="A67">
        <f t="shared" si="18"/>
        <v>58</v>
      </c>
      <c r="B67">
        <f t="shared" si="5"/>
        <v>74537.71017438393</v>
      </c>
      <c r="C67">
        <f t="shared" si="11"/>
        <v>739.68792560927022</v>
      </c>
      <c r="D67">
        <f t="shared" si="6"/>
        <v>248.45903391461309</v>
      </c>
      <c r="E67">
        <f t="shared" si="7"/>
        <v>491.22889169465714</v>
      </c>
      <c r="F67">
        <f t="shared" si="8"/>
        <v>74046.481282689274</v>
      </c>
      <c r="G67">
        <f t="shared" si="9"/>
        <v>16948.380968026941</v>
      </c>
      <c r="Q67">
        <f t="shared" si="1"/>
        <v>28491.275718290115</v>
      </c>
    </row>
    <row r="68" spans="1:17" x14ac:dyDescent="0.3">
      <c r="A68">
        <f t="shared" si="19"/>
        <v>59</v>
      </c>
      <c r="B68">
        <f t="shared" si="5"/>
        <v>74046.481282689274</v>
      </c>
      <c r="C68">
        <f t="shared" si="11"/>
        <v>739.68792560927022</v>
      </c>
      <c r="D68">
        <f t="shared" si="6"/>
        <v>246.8216042756309</v>
      </c>
      <c r="E68">
        <f t="shared" si="7"/>
        <v>492.86632133363935</v>
      </c>
      <c r="F68">
        <f t="shared" si="8"/>
        <v>73553.614961355634</v>
      </c>
      <c r="G68">
        <f t="shared" si="9"/>
        <v>17195.202572302573</v>
      </c>
      <c r="Q68">
        <f t="shared" si="1"/>
        <v>29079.11295868472</v>
      </c>
    </row>
    <row r="69" spans="1:17" x14ac:dyDescent="0.3">
      <c r="A69">
        <f t="shared" si="20"/>
        <v>60</v>
      </c>
      <c r="B69">
        <f t="shared" si="5"/>
        <v>73553.614961355634</v>
      </c>
      <c r="C69">
        <f t="shared" si="11"/>
        <v>739.68792560927022</v>
      </c>
      <c r="D69">
        <f t="shared" si="6"/>
        <v>245.17871653785213</v>
      </c>
      <c r="E69">
        <f t="shared" si="7"/>
        <v>494.50920907141813</v>
      </c>
      <c r="F69">
        <f t="shared" si="8"/>
        <v>73059.105752284217</v>
      </c>
      <c r="G69">
        <f t="shared" si="9"/>
        <v>17440.381288840425</v>
      </c>
      <c r="Q69">
        <f t="shared" si="1"/>
        <v>29670.552544285089</v>
      </c>
    </row>
    <row r="70" spans="1:17" x14ac:dyDescent="0.3">
      <c r="A70">
        <f t="shared" si="21"/>
        <v>61</v>
      </c>
      <c r="B70">
        <f t="shared" si="5"/>
        <v>73059.105752284217</v>
      </c>
      <c r="C70">
        <f t="shared" si="11"/>
        <v>739.68792560927022</v>
      </c>
      <c r="D70">
        <f t="shared" si="6"/>
        <v>243.53035250761405</v>
      </c>
      <c r="E70">
        <f t="shared" si="7"/>
        <v>496.15757310165617</v>
      </c>
      <c r="F70">
        <f t="shared" si="8"/>
        <v>72562.948179182567</v>
      </c>
      <c r="G70">
        <f t="shared" si="9"/>
        <v>17683.911641348037</v>
      </c>
      <c r="Q70">
        <f t="shared" si="1"/>
        <v>30265.611959201025</v>
      </c>
    </row>
    <row r="71" spans="1:17" x14ac:dyDescent="0.3">
      <c r="A71">
        <f t="shared" si="22"/>
        <v>62</v>
      </c>
      <c r="B71">
        <f t="shared" si="5"/>
        <v>72562.948179182567</v>
      </c>
      <c r="C71">
        <f t="shared" si="11"/>
        <v>739.68792560927022</v>
      </c>
      <c r="D71">
        <f t="shared" si="6"/>
        <v>241.87649393060855</v>
      </c>
      <c r="E71">
        <f t="shared" si="7"/>
        <v>497.81143167866168</v>
      </c>
      <c r="F71">
        <f t="shared" si="8"/>
        <v>72065.136747503901</v>
      </c>
      <c r="G71">
        <f t="shared" si="9"/>
        <v>17925.788135278646</v>
      </c>
      <c r="Q71">
        <f t="shared" si="1"/>
        <v>30864.308764077025</v>
      </c>
    </row>
    <row r="72" spans="1:17" x14ac:dyDescent="0.3">
      <c r="A72">
        <f t="shared" si="23"/>
        <v>63</v>
      </c>
      <c r="B72">
        <f t="shared" si="5"/>
        <v>72065.136747503901</v>
      </c>
      <c r="C72">
        <f t="shared" si="11"/>
        <v>739.68792560927022</v>
      </c>
      <c r="D72">
        <f t="shared" si="6"/>
        <v>240.21712249167967</v>
      </c>
      <c r="E72">
        <f t="shared" si="7"/>
        <v>499.47080311759055</v>
      </c>
      <c r="F72">
        <f t="shared" si="8"/>
        <v>71565.665944386303</v>
      </c>
      <c r="G72">
        <f t="shared" si="9"/>
        <v>18166.005257770325</v>
      </c>
      <c r="Q72">
        <f t="shared" si="1"/>
        <v>31466.660596408205</v>
      </c>
    </row>
    <row r="73" spans="1:17" x14ac:dyDescent="0.3">
      <c r="A73">
        <f t="shared" si="23"/>
        <v>64</v>
      </c>
      <c r="B73">
        <f t="shared" si="5"/>
        <v>71565.665944386303</v>
      </c>
      <c r="C73">
        <f t="shared" si="11"/>
        <v>739.68792560927022</v>
      </c>
      <c r="D73">
        <f t="shared" si="6"/>
        <v>238.552219814621</v>
      </c>
      <c r="E73">
        <f t="shared" si="7"/>
        <v>501.1357057946492</v>
      </c>
      <c r="F73">
        <f t="shared" si="8"/>
        <v>71064.530238591658</v>
      </c>
      <c r="G73">
        <f t="shared" si="9"/>
        <v>18404.557477584945</v>
      </c>
      <c r="Q73">
        <f t="shared" si="1"/>
        <v>32072.685170857549</v>
      </c>
    </row>
    <row r="74" spans="1:17" x14ac:dyDescent="0.3">
      <c r="A74">
        <f t="shared" ref="A74:A137" si="29">IF($B$3&gt;A73,A73+1,"")</f>
        <v>65</v>
      </c>
      <c r="B74">
        <f t="shared" si="5"/>
        <v>71064.530238591658</v>
      </c>
      <c r="C74">
        <f t="shared" si="11"/>
        <v>739.68792560927022</v>
      </c>
      <c r="D74">
        <f t="shared" si="6"/>
        <v>236.8817674619722</v>
      </c>
      <c r="E74">
        <f t="shared" si="7"/>
        <v>502.80615814729799</v>
      </c>
      <c r="F74">
        <f t="shared" si="8"/>
        <v>70561.724080444357</v>
      </c>
      <c r="G74">
        <f t="shared" si="9"/>
        <v>18641.439245046917</v>
      </c>
      <c r="Q74">
        <f t="shared" si="1"/>
        <v>32682.400279574369</v>
      </c>
    </row>
    <row r="75" spans="1:17" x14ac:dyDescent="0.3">
      <c r="A75">
        <f t="shared" si="17"/>
        <v>66</v>
      </c>
      <c r="B75">
        <f t="shared" si="5"/>
        <v>70561.724080444357</v>
      </c>
      <c r="C75">
        <f t="shared" si="11"/>
        <v>739.68792560927022</v>
      </c>
      <c r="D75">
        <f t="shared" si="6"/>
        <v>235.20574693481453</v>
      </c>
      <c r="E75">
        <f t="shared" si="7"/>
        <v>504.48217867445567</v>
      </c>
      <c r="F75">
        <f t="shared" si="8"/>
        <v>70057.241901769899</v>
      </c>
      <c r="G75">
        <f t="shared" si="9"/>
        <v>18876.644991981731</v>
      </c>
      <c r="Q75">
        <f t="shared" ref="Q75:Q138" si="30">IF(A75="","",E75*A75)</f>
        <v>33295.823792514071</v>
      </c>
    </row>
    <row r="76" spans="1:17" x14ac:dyDescent="0.3">
      <c r="A76">
        <f t="shared" si="18"/>
        <v>67</v>
      </c>
      <c r="B76">
        <f t="shared" si="5"/>
        <v>70057.241901769899</v>
      </c>
      <c r="C76">
        <f t="shared" si="11"/>
        <v>739.68792560927022</v>
      </c>
      <c r="D76">
        <f t="shared" si="6"/>
        <v>233.52413967256632</v>
      </c>
      <c r="E76">
        <f t="shared" si="7"/>
        <v>506.1637859367039</v>
      </c>
      <c r="F76">
        <f t="shared" si="8"/>
        <v>69551.078115833196</v>
      </c>
      <c r="G76">
        <f t="shared" si="9"/>
        <v>19110.169131654297</v>
      </c>
      <c r="Q76">
        <f t="shared" si="30"/>
        <v>33912.973657759161</v>
      </c>
    </row>
    <row r="77" spans="1:17" x14ac:dyDescent="0.3">
      <c r="A77">
        <f t="shared" si="19"/>
        <v>68</v>
      </c>
      <c r="B77">
        <f t="shared" ref="B77:B140" si="31">IF(A77="", "", F76)</f>
        <v>69551.078115833196</v>
      </c>
      <c r="C77">
        <f t="shared" si="11"/>
        <v>739.68792560927022</v>
      </c>
      <c r="D77">
        <f t="shared" ref="D77:D140" si="32">IF(A77="","",B77*($B$2)/1200)</f>
        <v>231.83692705277733</v>
      </c>
      <c r="E77">
        <f t="shared" ref="E77:E140" si="33">IF(A77="","",(C77-D77))</f>
        <v>507.85099855649287</v>
      </c>
      <c r="F77">
        <f t="shared" ref="F77:F140" si="34">IF(A77="","",(B77-E77))</f>
        <v>69043.227117276707</v>
      </c>
      <c r="G77">
        <f t="shared" ref="G77:G140" si="35">IF(A77="","",G76+D77)</f>
        <v>19342.006058707073</v>
      </c>
      <c r="Q77">
        <f t="shared" si="30"/>
        <v>34533.867901841513</v>
      </c>
    </row>
    <row r="78" spans="1:17" x14ac:dyDescent="0.3">
      <c r="A78">
        <f t="shared" si="20"/>
        <v>69</v>
      </c>
      <c r="B78">
        <f t="shared" si="31"/>
        <v>69043.227117276707</v>
      </c>
      <c r="C78">
        <f t="shared" ref="C78:C141" si="36">IF(A78="","",$G$1)</f>
        <v>739.68792560927022</v>
      </c>
      <c r="D78">
        <f t="shared" si="32"/>
        <v>230.14409039092234</v>
      </c>
      <c r="E78">
        <f t="shared" si="33"/>
        <v>509.54383521834791</v>
      </c>
      <c r="F78">
        <f t="shared" si="34"/>
        <v>68533.683282058366</v>
      </c>
      <c r="G78">
        <f t="shared" si="35"/>
        <v>19572.150149097994</v>
      </c>
      <c r="Q78">
        <f t="shared" si="30"/>
        <v>35158.524630066007</v>
      </c>
    </row>
    <row r="79" spans="1:17" x14ac:dyDescent="0.3">
      <c r="A79">
        <f t="shared" si="21"/>
        <v>70</v>
      </c>
      <c r="B79">
        <f t="shared" si="31"/>
        <v>68533.683282058366</v>
      </c>
      <c r="C79">
        <f t="shared" si="36"/>
        <v>739.68792560927022</v>
      </c>
      <c r="D79">
        <f t="shared" si="32"/>
        <v>228.44561094019454</v>
      </c>
      <c r="E79">
        <f t="shared" si="33"/>
        <v>511.24231466907565</v>
      </c>
      <c r="F79">
        <f t="shared" si="34"/>
        <v>68022.440967389295</v>
      </c>
      <c r="G79">
        <f t="shared" si="35"/>
        <v>19800.595760038188</v>
      </c>
      <c r="Q79">
        <f t="shared" si="30"/>
        <v>35786.962026835296</v>
      </c>
    </row>
    <row r="80" spans="1:17" x14ac:dyDescent="0.3">
      <c r="A80">
        <f t="shared" si="22"/>
        <v>71</v>
      </c>
      <c r="B80">
        <f t="shared" si="31"/>
        <v>68022.440967389295</v>
      </c>
      <c r="C80">
        <f t="shared" si="36"/>
        <v>739.68792560927022</v>
      </c>
      <c r="D80">
        <f t="shared" si="32"/>
        <v>226.74146989129764</v>
      </c>
      <c r="E80">
        <f t="shared" si="33"/>
        <v>512.94645571797264</v>
      </c>
      <c r="F80">
        <f t="shared" si="34"/>
        <v>67509.494511671321</v>
      </c>
      <c r="G80">
        <f t="shared" si="35"/>
        <v>20027.337229929486</v>
      </c>
      <c r="Q80">
        <f t="shared" si="30"/>
        <v>36419.198355976056</v>
      </c>
    </row>
    <row r="81" spans="1:17" x14ac:dyDescent="0.3">
      <c r="A81">
        <f t="shared" si="23"/>
        <v>72</v>
      </c>
      <c r="B81">
        <f t="shared" si="31"/>
        <v>67509.494511671321</v>
      </c>
      <c r="C81">
        <f t="shared" si="36"/>
        <v>739.68792560927022</v>
      </c>
      <c r="D81">
        <f t="shared" si="32"/>
        <v>225.03164837223773</v>
      </c>
      <c r="E81">
        <f t="shared" si="33"/>
        <v>514.65627723703255</v>
      </c>
      <c r="F81">
        <f t="shared" si="34"/>
        <v>66994.838234434283</v>
      </c>
      <c r="G81">
        <f t="shared" si="35"/>
        <v>20252.368878301724</v>
      </c>
      <c r="Q81">
        <f t="shared" si="30"/>
        <v>37055.251961066344</v>
      </c>
    </row>
    <row r="82" spans="1:17" x14ac:dyDescent="0.3">
      <c r="A82">
        <f t="shared" si="23"/>
        <v>73</v>
      </c>
      <c r="B82">
        <f t="shared" si="31"/>
        <v>66994.838234434283</v>
      </c>
      <c r="C82">
        <f t="shared" si="36"/>
        <v>739.68792560927022</v>
      </c>
      <c r="D82">
        <f t="shared" si="32"/>
        <v>223.31612744811429</v>
      </c>
      <c r="E82">
        <f t="shared" si="33"/>
        <v>516.37179816115599</v>
      </c>
      <c r="F82">
        <f t="shared" si="34"/>
        <v>66478.466436273127</v>
      </c>
      <c r="G82">
        <f t="shared" si="35"/>
        <v>20475.685005749838</v>
      </c>
      <c r="Q82">
        <f t="shared" si="30"/>
        <v>37695.141265764389</v>
      </c>
    </row>
    <row r="83" spans="1:17" x14ac:dyDescent="0.3">
      <c r="A83">
        <f t="shared" ref="A83:A146" si="37">IF($B$3&gt;A82,A82+1,"")</f>
        <v>74</v>
      </c>
      <c r="B83">
        <f t="shared" si="31"/>
        <v>66478.466436273127</v>
      </c>
      <c r="C83">
        <f t="shared" si="36"/>
        <v>739.68792560927022</v>
      </c>
      <c r="D83">
        <f t="shared" si="32"/>
        <v>221.59488812091041</v>
      </c>
      <c r="E83">
        <f t="shared" si="33"/>
        <v>518.09303748835987</v>
      </c>
      <c r="F83">
        <f t="shared" si="34"/>
        <v>65960.373398784766</v>
      </c>
      <c r="G83">
        <f t="shared" si="35"/>
        <v>20697.279893870749</v>
      </c>
      <c r="Q83">
        <f t="shared" si="30"/>
        <v>38338.884774138627</v>
      </c>
    </row>
    <row r="84" spans="1:17" x14ac:dyDescent="0.3">
      <c r="A84">
        <f t="shared" si="17"/>
        <v>75</v>
      </c>
      <c r="B84">
        <f t="shared" si="31"/>
        <v>65960.373398784766</v>
      </c>
      <c r="C84">
        <f t="shared" si="36"/>
        <v>739.68792560927022</v>
      </c>
      <c r="D84">
        <f t="shared" si="32"/>
        <v>219.86791132928255</v>
      </c>
      <c r="E84">
        <f t="shared" si="33"/>
        <v>519.82001427998762</v>
      </c>
      <c r="F84">
        <f t="shared" si="34"/>
        <v>65440.553384504776</v>
      </c>
      <c r="G84">
        <f t="shared" si="35"/>
        <v>20917.147805200031</v>
      </c>
      <c r="Q84">
        <f t="shared" si="30"/>
        <v>38986.501070999075</v>
      </c>
    </row>
    <row r="85" spans="1:17" x14ac:dyDescent="0.3">
      <c r="A85">
        <f t="shared" si="18"/>
        <v>76</v>
      </c>
      <c r="B85">
        <f t="shared" si="31"/>
        <v>65440.553384504776</v>
      </c>
      <c r="C85">
        <f t="shared" si="36"/>
        <v>739.68792560927022</v>
      </c>
      <c r="D85">
        <f t="shared" si="32"/>
        <v>218.13517794834925</v>
      </c>
      <c r="E85">
        <f t="shared" si="33"/>
        <v>521.552747660921</v>
      </c>
      <c r="F85">
        <f t="shared" si="34"/>
        <v>64919.000636843855</v>
      </c>
      <c r="G85">
        <f t="shared" si="35"/>
        <v>21135.28298314838</v>
      </c>
      <c r="Q85">
        <f t="shared" si="30"/>
        <v>39638.008822229996</v>
      </c>
    </row>
    <row r="86" spans="1:17" x14ac:dyDescent="0.3">
      <c r="A86">
        <f t="shared" si="19"/>
        <v>77</v>
      </c>
      <c r="B86">
        <f t="shared" si="31"/>
        <v>64919.000636843855</v>
      </c>
      <c r="C86">
        <f t="shared" si="36"/>
        <v>739.68792560927022</v>
      </c>
      <c r="D86">
        <f t="shared" si="32"/>
        <v>216.39666878947952</v>
      </c>
      <c r="E86">
        <f t="shared" si="33"/>
        <v>523.29125681979076</v>
      </c>
      <c r="F86">
        <f t="shared" si="34"/>
        <v>64395.709380024062</v>
      </c>
      <c r="G86">
        <f t="shared" si="35"/>
        <v>21351.679651937859</v>
      </c>
      <c r="Q86">
        <f t="shared" si="30"/>
        <v>40293.426775123888</v>
      </c>
    </row>
    <row r="87" spans="1:17" x14ac:dyDescent="0.3">
      <c r="A87">
        <f t="shared" si="20"/>
        <v>78</v>
      </c>
      <c r="B87">
        <f t="shared" si="31"/>
        <v>64395.709380024062</v>
      </c>
      <c r="C87">
        <f t="shared" si="36"/>
        <v>739.68792560927022</v>
      </c>
      <c r="D87">
        <f t="shared" si="32"/>
        <v>214.6523646000802</v>
      </c>
      <c r="E87">
        <f t="shared" si="33"/>
        <v>525.03556100919002</v>
      </c>
      <c r="F87">
        <f t="shared" si="34"/>
        <v>63870.673819014875</v>
      </c>
      <c r="G87">
        <f t="shared" si="35"/>
        <v>21566.332016537937</v>
      </c>
      <c r="Q87">
        <f t="shared" si="30"/>
        <v>40952.773758716823</v>
      </c>
    </row>
    <row r="88" spans="1:17" x14ac:dyDescent="0.3">
      <c r="A88">
        <f t="shared" si="21"/>
        <v>79</v>
      </c>
      <c r="B88">
        <f t="shared" si="31"/>
        <v>63870.673819014875</v>
      </c>
      <c r="C88">
        <f t="shared" si="36"/>
        <v>739.68792560927022</v>
      </c>
      <c r="D88">
        <f t="shared" si="32"/>
        <v>212.9022460633829</v>
      </c>
      <c r="E88">
        <f t="shared" si="33"/>
        <v>526.78567954588732</v>
      </c>
      <c r="F88">
        <f t="shared" si="34"/>
        <v>63343.888139468989</v>
      </c>
      <c r="G88">
        <f t="shared" si="35"/>
        <v>21779.23426260132</v>
      </c>
      <c r="Q88">
        <f t="shared" si="30"/>
        <v>41616.068684125101</v>
      </c>
    </row>
    <row r="89" spans="1:17" x14ac:dyDescent="0.3">
      <c r="A89">
        <f t="shared" si="22"/>
        <v>80</v>
      </c>
      <c r="B89">
        <f t="shared" si="31"/>
        <v>63343.888139468989</v>
      </c>
      <c r="C89">
        <f t="shared" si="36"/>
        <v>739.68792560927022</v>
      </c>
      <c r="D89">
        <f t="shared" si="32"/>
        <v>211.14629379822998</v>
      </c>
      <c r="E89">
        <f t="shared" si="33"/>
        <v>528.54163181104025</v>
      </c>
      <c r="F89">
        <f t="shared" si="34"/>
        <v>62815.346507657945</v>
      </c>
      <c r="G89">
        <f t="shared" si="35"/>
        <v>21990.380556399548</v>
      </c>
      <c r="Q89">
        <f t="shared" si="30"/>
        <v>42283.330544883218</v>
      </c>
    </row>
    <row r="90" spans="1:17" x14ac:dyDescent="0.3">
      <c r="A90">
        <f t="shared" si="23"/>
        <v>81</v>
      </c>
      <c r="B90">
        <f t="shared" si="31"/>
        <v>62815.346507657945</v>
      </c>
      <c r="C90">
        <f t="shared" si="36"/>
        <v>739.68792560927022</v>
      </c>
      <c r="D90">
        <f t="shared" si="32"/>
        <v>209.38448835885981</v>
      </c>
      <c r="E90">
        <f t="shared" si="33"/>
        <v>530.30343725041041</v>
      </c>
      <c r="F90">
        <f t="shared" si="34"/>
        <v>62285.043070407533</v>
      </c>
      <c r="G90">
        <f t="shared" si="35"/>
        <v>22199.765044758409</v>
      </c>
      <c r="Q90">
        <f t="shared" si="30"/>
        <v>42954.578417283243</v>
      </c>
    </row>
    <row r="91" spans="1:17" x14ac:dyDescent="0.3">
      <c r="A91">
        <f t="shared" ref="A91:A154" si="38">IF($B$3&gt;A90,A90+1, "")</f>
        <v>82</v>
      </c>
      <c r="B91">
        <f t="shared" si="31"/>
        <v>62285.043070407533</v>
      </c>
      <c r="C91">
        <f t="shared" si="36"/>
        <v>739.68792560927022</v>
      </c>
      <c r="D91">
        <f t="shared" si="32"/>
        <v>207.61681023469177</v>
      </c>
      <c r="E91">
        <f t="shared" si="33"/>
        <v>532.07111537457843</v>
      </c>
      <c r="F91">
        <f t="shared" si="34"/>
        <v>61752.971955032954</v>
      </c>
      <c r="G91">
        <f t="shared" si="35"/>
        <v>22407.381854993102</v>
      </c>
      <c r="Q91">
        <f t="shared" si="30"/>
        <v>43629.831460715432</v>
      </c>
    </row>
    <row r="92" spans="1:17" x14ac:dyDescent="0.3">
      <c r="A92">
        <f t="shared" ref="A92:A155" si="39">IF($B$3&gt;A91,A91+1,"")</f>
        <v>83</v>
      </c>
      <c r="B92">
        <f t="shared" si="31"/>
        <v>61752.971955032954</v>
      </c>
      <c r="C92">
        <f t="shared" si="36"/>
        <v>739.68792560927022</v>
      </c>
      <c r="D92">
        <f t="shared" si="32"/>
        <v>205.84323985010985</v>
      </c>
      <c r="E92">
        <f t="shared" si="33"/>
        <v>533.84468575916037</v>
      </c>
      <c r="F92">
        <f t="shared" si="34"/>
        <v>61219.127269273791</v>
      </c>
      <c r="G92">
        <f t="shared" si="35"/>
        <v>22613.225094843212</v>
      </c>
      <c r="Q92">
        <f t="shared" si="30"/>
        <v>44309.108918010308</v>
      </c>
    </row>
    <row r="93" spans="1:17" x14ac:dyDescent="0.3">
      <c r="A93">
        <f t="shared" ref="A93:A156" si="40">IF($B$3&gt;A92,A92+1, "")</f>
        <v>84</v>
      </c>
      <c r="B93">
        <f t="shared" si="31"/>
        <v>61219.127269273791</v>
      </c>
      <c r="C93">
        <f t="shared" si="36"/>
        <v>739.68792560927022</v>
      </c>
      <c r="D93">
        <f t="shared" si="32"/>
        <v>204.06375756424598</v>
      </c>
      <c r="E93">
        <f t="shared" si="33"/>
        <v>535.62416804502425</v>
      </c>
      <c r="F93">
        <f t="shared" si="34"/>
        <v>60683.503101228765</v>
      </c>
      <c r="G93">
        <f t="shared" si="35"/>
        <v>22817.288852407459</v>
      </c>
      <c r="Q93">
        <f t="shared" si="30"/>
        <v>44992.430115782037</v>
      </c>
    </row>
    <row r="94" spans="1:17" x14ac:dyDescent="0.3">
      <c r="A94">
        <f t="shared" ref="A94:A157" si="41">IF($B$3&gt;A93,A93+1,"")</f>
        <v>85</v>
      </c>
      <c r="B94">
        <f t="shared" si="31"/>
        <v>60683.503101228765</v>
      </c>
      <c r="C94">
        <f t="shared" si="36"/>
        <v>739.68792560927022</v>
      </c>
      <c r="D94">
        <f t="shared" si="32"/>
        <v>202.27834367076255</v>
      </c>
      <c r="E94">
        <f t="shared" si="33"/>
        <v>537.4095819385077</v>
      </c>
      <c r="F94">
        <f t="shared" si="34"/>
        <v>60146.093519290254</v>
      </c>
      <c r="G94">
        <f t="shared" si="35"/>
        <v>23019.56719607822</v>
      </c>
      <c r="Q94">
        <f t="shared" si="30"/>
        <v>45679.814464773153</v>
      </c>
    </row>
    <row r="95" spans="1:17" x14ac:dyDescent="0.3">
      <c r="A95">
        <f t="shared" ref="A95:A158" si="42">IF($B$3&gt;A94,A94+1, "")</f>
        <v>86</v>
      </c>
      <c r="B95">
        <f t="shared" si="31"/>
        <v>60146.093519290254</v>
      </c>
      <c r="C95">
        <f t="shared" si="36"/>
        <v>739.68792560927022</v>
      </c>
      <c r="D95">
        <f t="shared" si="32"/>
        <v>200.48697839763418</v>
      </c>
      <c r="E95">
        <f t="shared" si="33"/>
        <v>539.20094721163605</v>
      </c>
      <c r="F95">
        <f t="shared" si="34"/>
        <v>59606.892572078621</v>
      </c>
      <c r="G95">
        <f t="shared" si="35"/>
        <v>23220.054174475856</v>
      </c>
      <c r="Q95">
        <f t="shared" si="30"/>
        <v>46371.281460200698</v>
      </c>
    </row>
    <row r="96" spans="1:17" x14ac:dyDescent="0.3">
      <c r="A96">
        <f t="shared" ref="A96:A159" si="43">IF($B$3&gt;A95,A95+1,"")</f>
        <v>87</v>
      </c>
      <c r="B96">
        <f t="shared" si="31"/>
        <v>59606.892572078621</v>
      </c>
      <c r="C96">
        <f t="shared" si="36"/>
        <v>739.68792560927022</v>
      </c>
      <c r="D96">
        <f t="shared" si="32"/>
        <v>198.68964190692873</v>
      </c>
      <c r="E96">
        <f t="shared" si="33"/>
        <v>540.9982837023415</v>
      </c>
      <c r="F96">
        <f t="shared" si="34"/>
        <v>59065.894288376279</v>
      </c>
      <c r="G96">
        <f t="shared" si="35"/>
        <v>23418.743816382783</v>
      </c>
      <c r="Q96">
        <f t="shared" si="30"/>
        <v>47066.850682103708</v>
      </c>
    </row>
    <row r="97" spans="1:17" x14ac:dyDescent="0.3">
      <c r="A97">
        <f t="shared" ref="A97:A160" si="44">IF($B$3&gt;A96,A96+1, "")</f>
        <v>88</v>
      </c>
      <c r="B97">
        <f t="shared" si="31"/>
        <v>59065.894288376279</v>
      </c>
      <c r="C97">
        <f t="shared" si="36"/>
        <v>739.68792560927022</v>
      </c>
      <c r="D97">
        <f t="shared" si="32"/>
        <v>196.88631429458761</v>
      </c>
      <c r="E97">
        <f t="shared" si="33"/>
        <v>542.80161131468265</v>
      </c>
      <c r="F97">
        <f t="shared" si="34"/>
        <v>58523.092677061599</v>
      </c>
      <c r="G97">
        <f t="shared" si="35"/>
        <v>23615.630130677371</v>
      </c>
      <c r="Q97">
        <f t="shared" si="30"/>
        <v>47766.541795692072</v>
      </c>
    </row>
    <row r="98" spans="1:17" x14ac:dyDescent="0.3">
      <c r="A98">
        <f t="shared" ref="A98:A161" si="45">IF($B$3&gt;A97,A97+1,"")</f>
        <v>89</v>
      </c>
      <c r="B98">
        <f t="shared" si="31"/>
        <v>58523.092677061599</v>
      </c>
      <c r="C98">
        <f t="shared" si="36"/>
        <v>739.68792560927022</v>
      </c>
      <c r="D98">
        <f t="shared" si="32"/>
        <v>195.07697559020534</v>
      </c>
      <c r="E98">
        <f t="shared" si="33"/>
        <v>544.61095001906483</v>
      </c>
      <c r="F98">
        <f t="shared" si="34"/>
        <v>57978.481727042534</v>
      </c>
      <c r="G98">
        <f t="shared" si="35"/>
        <v>23810.707106267575</v>
      </c>
      <c r="Q98">
        <f t="shared" si="30"/>
        <v>48470.374551696768</v>
      </c>
    </row>
    <row r="99" spans="1:17" x14ac:dyDescent="0.3">
      <c r="A99">
        <f t="shared" ref="A99:A162" si="46">IF($B$3&gt;A98,A98+1, "")</f>
        <v>90</v>
      </c>
      <c r="B99">
        <f t="shared" si="31"/>
        <v>57978.481727042534</v>
      </c>
      <c r="C99">
        <f t="shared" si="36"/>
        <v>739.68792560927022</v>
      </c>
      <c r="D99">
        <f t="shared" si="32"/>
        <v>193.26160575680845</v>
      </c>
      <c r="E99">
        <f t="shared" si="33"/>
        <v>546.4263198524618</v>
      </c>
      <c r="F99">
        <f t="shared" si="34"/>
        <v>57432.05540719007</v>
      </c>
      <c r="G99">
        <f t="shared" si="35"/>
        <v>24003.968712024383</v>
      </c>
      <c r="Q99">
        <f t="shared" si="30"/>
        <v>49178.368786721563</v>
      </c>
    </row>
    <row r="100" spans="1:17" x14ac:dyDescent="0.3">
      <c r="A100">
        <f t="shared" si="46"/>
        <v>91</v>
      </c>
      <c r="B100">
        <f t="shared" si="31"/>
        <v>57432.05540719007</v>
      </c>
      <c r="C100">
        <f t="shared" si="36"/>
        <v>739.68792560927022</v>
      </c>
      <c r="D100">
        <f t="shared" si="32"/>
        <v>191.44018469063357</v>
      </c>
      <c r="E100">
        <f t="shared" si="33"/>
        <v>548.24774091863662</v>
      </c>
      <c r="F100">
        <f t="shared" si="34"/>
        <v>56883.80766627143</v>
      </c>
      <c r="G100">
        <f t="shared" si="35"/>
        <v>24195.408896715016</v>
      </c>
      <c r="Q100">
        <f t="shared" si="30"/>
        <v>49890.544423595929</v>
      </c>
    </row>
    <row r="101" spans="1:17" x14ac:dyDescent="0.3">
      <c r="A101">
        <f t="shared" ref="A101:A164" si="47">IF($B$3&gt;A100,A100+1,"")</f>
        <v>92</v>
      </c>
      <c r="B101">
        <f t="shared" si="31"/>
        <v>56883.80766627143</v>
      </c>
      <c r="C101">
        <f t="shared" si="36"/>
        <v>739.68792560927022</v>
      </c>
      <c r="D101">
        <f t="shared" si="32"/>
        <v>189.61269222090476</v>
      </c>
      <c r="E101">
        <f t="shared" si="33"/>
        <v>550.0752333883654</v>
      </c>
      <c r="F101">
        <f t="shared" si="34"/>
        <v>56333.732432883065</v>
      </c>
      <c r="G101">
        <f t="shared" si="35"/>
        <v>24385.021588935921</v>
      </c>
      <c r="Q101">
        <f t="shared" si="30"/>
        <v>50606.92147172962</v>
      </c>
    </row>
    <row r="102" spans="1:17" x14ac:dyDescent="0.3">
      <c r="A102">
        <f t="shared" si="40"/>
        <v>93</v>
      </c>
      <c r="B102">
        <f t="shared" si="31"/>
        <v>56333.732432883065</v>
      </c>
      <c r="C102">
        <f t="shared" si="36"/>
        <v>739.68792560927022</v>
      </c>
      <c r="D102">
        <f t="shared" si="32"/>
        <v>187.77910810961021</v>
      </c>
      <c r="E102">
        <f t="shared" si="33"/>
        <v>551.90881749966002</v>
      </c>
      <c r="F102">
        <f t="shared" si="34"/>
        <v>55781.823615383408</v>
      </c>
      <c r="G102">
        <f t="shared" si="35"/>
        <v>24572.800697045532</v>
      </c>
      <c r="Q102">
        <f t="shared" si="30"/>
        <v>51327.520027468381</v>
      </c>
    </row>
    <row r="103" spans="1:17" x14ac:dyDescent="0.3">
      <c r="A103">
        <f t="shared" si="41"/>
        <v>94</v>
      </c>
      <c r="B103">
        <f t="shared" si="31"/>
        <v>55781.823615383408</v>
      </c>
      <c r="C103">
        <f t="shared" si="36"/>
        <v>739.68792560927022</v>
      </c>
      <c r="D103">
        <f t="shared" si="32"/>
        <v>185.93941205127803</v>
      </c>
      <c r="E103">
        <f t="shared" si="33"/>
        <v>553.74851355799217</v>
      </c>
      <c r="F103">
        <f t="shared" si="34"/>
        <v>55228.075101825416</v>
      </c>
      <c r="G103">
        <f t="shared" si="35"/>
        <v>24758.740109096809</v>
      </c>
      <c r="Q103">
        <f t="shared" si="30"/>
        <v>52052.360274451261</v>
      </c>
    </row>
    <row r="104" spans="1:17" x14ac:dyDescent="0.3">
      <c r="A104">
        <f t="shared" si="42"/>
        <v>95</v>
      </c>
      <c r="B104">
        <f t="shared" si="31"/>
        <v>55228.075101825416</v>
      </c>
      <c r="C104">
        <f t="shared" si="36"/>
        <v>739.68792560927022</v>
      </c>
      <c r="D104">
        <f t="shared" si="32"/>
        <v>184.09358367275138</v>
      </c>
      <c r="E104">
        <f t="shared" si="33"/>
        <v>555.59434193651884</v>
      </c>
      <c r="F104">
        <f t="shared" si="34"/>
        <v>54672.480759888895</v>
      </c>
      <c r="G104">
        <f t="shared" si="35"/>
        <v>24942.83369276956</v>
      </c>
      <c r="Q104">
        <f t="shared" si="30"/>
        <v>52781.462483969291</v>
      </c>
    </row>
    <row r="105" spans="1:17" x14ac:dyDescent="0.3">
      <c r="A105">
        <f t="shared" si="43"/>
        <v>96</v>
      </c>
      <c r="B105">
        <f t="shared" si="31"/>
        <v>54672.480759888895</v>
      </c>
      <c r="C105">
        <f t="shared" si="36"/>
        <v>739.68792560927022</v>
      </c>
      <c r="D105">
        <f t="shared" si="32"/>
        <v>182.24160253296299</v>
      </c>
      <c r="E105">
        <f t="shared" si="33"/>
        <v>557.44632307630718</v>
      </c>
      <c r="F105">
        <f t="shared" si="34"/>
        <v>54115.034436812588</v>
      </c>
      <c r="G105">
        <f t="shared" si="35"/>
        <v>25125.075295302522</v>
      </c>
      <c r="Q105">
        <f t="shared" si="30"/>
        <v>53514.847015325489</v>
      </c>
    </row>
    <row r="106" spans="1:17" x14ac:dyDescent="0.3">
      <c r="A106">
        <f t="shared" si="44"/>
        <v>97</v>
      </c>
      <c r="B106">
        <f t="shared" si="31"/>
        <v>54115.034436812588</v>
      </c>
      <c r="C106">
        <f t="shared" si="36"/>
        <v>739.68792560927022</v>
      </c>
      <c r="D106">
        <f t="shared" si="32"/>
        <v>180.38344812270861</v>
      </c>
      <c r="E106">
        <f t="shared" si="33"/>
        <v>559.30447748656161</v>
      </c>
      <c r="F106">
        <f t="shared" si="34"/>
        <v>53555.729959326025</v>
      </c>
      <c r="G106">
        <f t="shared" si="35"/>
        <v>25305.458743425232</v>
      </c>
      <c r="Q106">
        <f t="shared" si="30"/>
        <v>54252.534316196477</v>
      </c>
    </row>
    <row r="107" spans="1:17" x14ac:dyDescent="0.3">
      <c r="A107">
        <f t="shared" si="45"/>
        <v>98</v>
      </c>
      <c r="B107">
        <f t="shared" si="31"/>
        <v>53555.729959326025</v>
      </c>
      <c r="C107">
        <f t="shared" si="36"/>
        <v>739.68792560927022</v>
      </c>
      <c r="D107">
        <f t="shared" si="32"/>
        <v>178.51909986442007</v>
      </c>
      <c r="E107">
        <f t="shared" si="33"/>
        <v>561.16882574485021</v>
      </c>
      <c r="F107">
        <f t="shared" si="34"/>
        <v>52994.561133581177</v>
      </c>
      <c r="G107">
        <f t="shared" si="35"/>
        <v>25483.977843289653</v>
      </c>
      <c r="Q107">
        <f t="shared" si="30"/>
        <v>54994.544922995323</v>
      </c>
    </row>
    <row r="108" spans="1:17" x14ac:dyDescent="0.3">
      <c r="A108">
        <f t="shared" si="46"/>
        <v>99</v>
      </c>
      <c r="B108">
        <f t="shared" si="31"/>
        <v>52994.561133581177</v>
      </c>
      <c r="C108">
        <f t="shared" si="36"/>
        <v>739.68792560927022</v>
      </c>
      <c r="D108">
        <f t="shared" si="32"/>
        <v>176.64853711193726</v>
      </c>
      <c r="E108">
        <f t="shared" si="33"/>
        <v>563.03938849733299</v>
      </c>
      <c r="F108">
        <f t="shared" si="34"/>
        <v>52431.521745083846</v>
      </c>
      <c r="G108">
        <f t="shared" si="35"/>
        <v>25660.626380401591</v>
      </c>
      <c r="Q108">
        <f t="shared" si="30"/>
        <v>55740.899461235967</v>
      </c>
    </row>
    <row r="109" spans="1:17" x14ac:dyDescent="0.3">
      <c r="A109">
        <f t="shared" si="46"/>
        <v>100</v>
      </c>
      <c r="B109">
        <f t="shared" si="31"/>
        <v>52431.521745083846</v>
      </c>
      <c r="C109">
        <f t="shared" si="36"/>
        <v>739.68792560927022</v>
      </c>
      <c r="D109">
        <f t="shared" si="32"/>
        <v>174.7717391502795</v>
      </c>
      <c r="E109">
        <f t="shared" si="33"/>
        <v>564.91618645899075</v>
      </c>
      <c r="F109">
        <f t="shared" si="34"/>
        <v>51866.605558624855</v>
      </c>
      <c r="G109">
        <f t="shared" si="35"/>
        <v>25835.398119551872</v>
      </c>
      <c r="Q109">
        <f t="shared" si="30"/>
        <v>56491.618645899078</v>
      </c>
    </row>
    <row r="110" spans="1:17" x14ac:dyDescent="0.3">
      <c r="A110">
        <f t="shared" ref="A110:A173" si="48">IF($B$3&gt;A109,A109+1,"")</f>
        <v>101</v>
      </c>
      <c r="B110">
        <f t="shared" si="31"/>
        <v>51866.605558624855</v>
      </c>
      <c r="C110">
        <f t="shared" si="36"/>
        <v>739.68792560927022</v>
      </c>
      <c r="D110">
        <f t="shared" si="32"/>
        <v>172.88868519541617</v>
      </c>
      <c r="E110">
        <f t="shared" si="33"/>
        <v>566.79924041385402</v>
      </c>
      <c r="F110">
        <f t="shared" si="34"/>
        <v>51299.806318210998</v>
      </c>
      <c r="G110">
        <f t="shared" si="35"/>
        <v>26008.286804747288</v>
      </c>
      <c r="Q110">
        <f t="shared" si="30"/>
        <v>57246.723281799255</v>
      </c>
    </row>
    <row r="111" spans="1:17" x14ac:dyDescent="0.3">
      <c r="A111">
        <f t="shared" si="40"/>
        <v>102</v>
      </c>
      <c r="B111">
        <f t="shared" si="31"/>
        <v>51299.806318210998</v>
      </c>
      <c r="C111">
        <f t="shared" si="36"/>
        <v>739.68792560927022</v>
      </c>
      <c r="D111">
        <f t="shared" si="32"/>
        <v>170.99935439403666</v>
      </c>
      <c r="E111">
        <f t="shared" si="33"/>
        <v>568.68857121523354</v>
      </c>
      <c r="F111">
        <f t="shared" si="34"/>
        <v>50731.117746995762</v>
      </c>
      <c r="G111">
        <f t="shared" si="35"/>
        <v>26179.286159141324</v>
      </c>
      <c r="Q111">
        <f t="shared" si="30"/>
        <v>58006.234263953818</v>
      </c>
    </row>
    <row r="112" spans="1:17" x14ac:dyDescent="0.3">
      <c r="A112">
        <f t="shared" si="41"/>
        <v>103</v>
      </c>
      <c r="B112">
        <f t="shared" si="31"/>
        <v>50731.117746995762</v>
      </c>
      <c r="C112">
        <f t="shared" si="36"/>
        <v>739.68792560927022</v>
      </c>
      <c r="D112">
        <f t="shared" si="32"/>
        <v>169.10372582331919</v>
      </c>
      <c r="E112">
        <f t="shared" si="33"/>
        <v>570.584199785951</v>
      </c>
      <c r="F112">
        <f t="shared" si="34"/>
        <v>50160.533547209809</v>
      </c>
      <c r="G112">
        <f t="shared" si="35"/>
        <v>26348.389884964643</v>
      </c>
      <c r="Q112">
        <f t="shared" si="30"/>
        <v>58770.172577952952</v>
      </c>
    </row>
    <row r="113" spans="1:17" x14ac:dyDescent="0.3">
      <c r="A113">
        <f t="shared" si="42"/>
        <v>104</v>
      </c>
      <c r="B113">
        <f t="shared" si="31"/>
        <v>50160.533547209809</v>
      </c>
      <c r="C113">
        <f t="shared" si="36"/>
        <v>739.68792560927022</v>
      </c>
      <c r="D113">
        <f t="shared" si="32"/>
        <v>167.20177849069935</v>
      </c>
      <c r="E113">
        <f t="shared" si="33"/>
        <v>572.4861471185709</v>
      </c>
      <c r="F113">
        <f t="shared" si="34"/>
        <v>49588.047400091236</v>
      </c>
      <c r="G113">
        <f t="shared" si="35"/>
        <v>26515.591663455343</v>
      </c>
      <c r="Q113">
        <f t="shared" si="30"/>
        <v>59538.55930033137</v>
      </c>
    </row>
    <row r="114" spans="1:17" x14ac:dyDescent="0.3">
      <c r="A114">
        <f t="shared" si="43"/>
        <v>105</v>
      </c>
      <c r="B114">
        <f t="shared" si="31"/>
        <v>49588.047400091236</v>
      </c>
      <c r="C114">
        <f t="shared" si="36"/>
        <v>739.68792560927022</v>
      </c>
      <c r="D114">
        <f t="shared" si="32"/>
        <v>165.29349133363746</v>
      </c>
      <c r="E114">
        <f t="shared" si="33"/>
        <v>574.39443427563276</v>
      </c>
      <c r="F114">
        <f t="shared" si="34"/>
        <v>49013.652965815607</v>
      </c>
      <c r="G114">
        <f t="shared" si="35"/>
        <v>26680.885154788979</v>
      </c>
      <c r="Q114">
        <f t="shared" si="30"/>
        <v>60311.415598941443</v>
      </c>
    </row>
    <row r="115" spans="1:17" x14ac:dyDescent="0.3">
      <c r="A115">
        <f t="shared" si="44"/>
        <v>106</v>
      </c>
      <c r="B115">
        <f t="shared" si="31"/>
        <v>49013.652965815607</v>
      </c>
      <c r="C115">
        <f t="shared" si="36"/>
        <v>739.68792560927022</v>
      </c>
      <c r="D115">
        <f t="shared" si="32"/>
        <v>163.37884321938535</v>
      </c>
      <c r="E115">
        <f t="shared" si="33"/>
        <v>576.30908238988491</v>
      </c>
      <c r="F115">
        <f t="shared" si="34"/>
        <v>48437.343883425725</v>
      </c>
      <c r="G115">
        <f t="shared" si="35"/>
        <v>26844.263998008366</v>
      </c>
      <c r="Q115">
        <f t="shared" si="30"/>
        <v>61088.7627333278</v>
      </c>
    </row>
    <row r="116" spans="1:17" x14ac:dyDescent="0.3">
      <c r="A116">
        <f t="shared" si="45"/>
        <v>107</v>
      </c>
      <c r="B116">
        <f t="shared" si="31"/>
        <v>48437.343883425725</v>
      </c>
      <c r="C116">
        <f t="shared" si="36"/>
        <v>739.68792560927022</v>
      </c>
      <c r="D116">
        <f t="shared" si="32"/>
        <v>161.45781294475242</v>
      </c>
      <c r="E116">
        <f t="shared" si="33"/>
        <v>578.23011266451783</v>
      </c>
      <c r="F116">
        <f t="shared" si="34"/>
        <v>47859.113770761207</v>
      </c>
      <c r="G116">
        <f t="shared" si="35"/>
        <v>27005.721810953117</v>
      </c>
      <c r="Q116">
        <f t="shared" si="30"/>
        <v>61870.622055103406</v>
      </c>
    </row>
    <row r="117" spans="1:17" x14ac:dyDescent="0.3">
      <c r="A117">
        <f t="shared" si="46"/>
        <v>108</v>
      </c>
      <c r="B117">
        <f t="shared" si="31"/>
        <v>47859.113770761207</v>
      </c>
      <c r="C117">
        <f t="shared" si="36"/>
        <v>739.68792560927022</v>
      </c>
      <c r="D117">
        <f t="shared" si="32"/>
        <v>159.5303792358707</v>
      </c>
      <c r="E117">
        <f t="shared" si="33"/>
        <v>580.15754637339955</v>
      </c>
      <c r="F117">
        <f t="shared" si="34"/>
        <v>47278.95622438781</v>
      </c>
      <c r="G117">
        <f t="shared" si="35"/>
        <v>27165.252190188989</v>
      </c>
      <c r="Q117">
        <f t="shared" si="30"/>
        <v>62657.015008327151</v>
      </c>
    </row>
    <row r="118" spans="1:17" x14ac:dyDescent="0.3">
      <c r="A118">
        <f t="shared" si="46"/>
        <v>109</v>
      </c>
      <c r="B118">
        <f t="shared" si="31"/>
        <v>47278.95622438781</v>
      </c>
      <c r="C118">
        <f t="shared" si="36"/>
        <v>739.68792560927022</v>
      </c>
      <c r="D118">
        <f t="shared" si="32"/>
        <v>157.59652074795937</v>
      </c>
      <c r="E118">
        <f t="shared" si="33"/>
        <v>582.09140486131082</v>
      </c>
      <c r="F118">
        <f t="shared" si="34"/>
        <v>46696.864819526498</v>
      </c>
      <c r="G118">
        <f t="shared" si="35"/>
        <v>27322.848710936949</v>
      </c>
      <c r="Q118">
        <f t="shared" si="30"/>
        <v>63447.963129882883</v>
      </c>
    </row>
    <row r="119" spans="1:17" x14ac:dyDescent="0.3">
      <c r="A119">
        <f t="shared" ref="A119:A182" si="49">IF($B$3&gt;A118,A118+1,"")</f>
        <v>110</v>
      </c>
      <c r="B119">
        <f t="shared" si="31"/>
        <v>46696.864819526498</v>
      </c>
      <c r="C119">
        <f t="shared" si="36"/>
        <v>739.68792560927022</v>
      </c>
      <c r="D119">
        <f t="shared" si="32"/>
        <v>155.65621606508833</v>
      </c>
      <c r="E119">
        <f t="shared" si="33"/>
        <v>584.03170954418192</v>
      </c>
      <c r="F119">
        <f t="shared" si="34"/>
        <v>46112.833109982319</v>
      </c>
      <c r="G119">
        <f t="shared" si="35"/>
        <v>27478.504927002039</v>
      </c>
      <c r="Q119">
        <f t="shared" si="30"/>
        <v>64243.488049860011</v>
      </c>
    </row>
    <row r="120" spans="1:17" x14ac:dyDescent="0.3">
      <c r="A120">
        <f t="shared" si="40"/>
        <v>111</v>
      </c>
      <c r="B120">
        <f t="shared" si="31"/>
        <v>46112.833109982319</v>
      </c>
      <c r="C120">
        <f t="shared" si="36"/>
        <v>739.68792560927022</v>
      </c>
      <c r="D120">
        <f t="shared" si="32"/>
        <v>153.70944369994106</v>
      </c>
      <c r="E120">
        <f t="shared" si="33"/>
        <v>585.97848190932916</v>
      </c>
      <c r="F120">
        <f t="shared" si="34"/>
        <v>45526.854628072993</v>
      </c>
      <c r="G120">
        <f t="shared" si="35"/>
        <v>27632.214370701979</v>
      </c>
      <c r="Q120">
        <f t="shared" si="30"/>
        <v>65043.611491935539</v>
      </c>
    </row>
    <row r="121" spans="1:17" x14ac:dyDescent="0.3">
      <c r="A121">
        <f t="shared" si="41"/>
        <v>112</v>
      </c>
      <c r="B121">
        <f t="shared" si="31"/>
        <v>45526.854628072993</v>
      </c>
      <c r="C121">
        <f t="shared" si="36"/>
        <v>739.68792560927022</v>
      </c>
      <c r="D121">
        <f t="shared" si="32"/>
        <v>151.75618209357665</v>
      </c>
      <c r="E121">
        <f t="shared" si="33"/>
        <v>587.9317435156936</v>
      </c>
      <c r="F121">
        <f t="shared" si="34"/>
        <v>44938.922884557302</v>
      </c>
      <c r="G121">
        <f t="shared" si="35"/>
        <v>27783.970552795556</v>
      </c>
      <c r="Q121">
        <f t="shared" si="30"/>
        <v>65848.355273757683</v>
      </c>
    </row>
    <row r="122" spans="1:17" x14ac:dyDescent="0.3">
      <c r="A122">
        <f t="shared" si="42"/>
        <v>113</v>
      </c>
      <c r="B122">
        <f t="shared" si="31"/>
        <v>44938.922884557302</v>
      </c>
      <c r="C122">
        <f t="shared" si="36"/>
        <v>739.68792560927022</v>
      </c>
      <c r="D122">
        <f t="shared" si="32"/>
        <v>149.79640961519101</v>
      </c>
      <c r="E122">
        <f t="shared" si="33"/>
        <v>589.89151599407921</v>
      </c>
      <c r="F122">
        <f t="shared" si="34"/>
        <v>44349.031368563221</v>
      </c>
      <c r="G122">
        <f t="shared" si="35"/>
        <v>27933.766962410748</v>
      </c>
      <c r="Q122">
        <f t="shared" si="30"/>
        <v>66657.741307330958</v>
      </c>
    </row>
    <row r="123" spans="1:17" x14ac:dyDescent="0.3">
      <c r="A123">
        <f t="shared" si="43"/>
        <v>114</v>
      </c>
      <c r="B123">
        <f t="shared" si="31"/>
        <v>44349.031368563221</v>
      </c>
      <c r="C123">
        <f t="shared" si="36"/>
        <v>739.68792560927022</v>
      </c>
      <c r="D123">
        <f t="shared" si="32"/>
        <v>147.83010456187739</v>
      </c>
      <c r="E123">
        <f t="shared" si="33"/>
        <v>591.8578210473928</v>
      </c>
      <c r="F123">
        <f t="shared" si="34"/>
        <v>43757.173547515828</v>
      </c>
      <c r="G123">
        <f t="shared" si="35"/>
        <v>28081.597066972627</v>
      </c>
      <c r="Q123">
        <f t="shared" si="30"/>
        <v>67471.791599402786</v>
      </c>
    </row>
    <row r="124" spans="1:17" x14ac:dyDescent="0.3">
      <c r="A124">
        <f t="shared" si="44"/>
        <v>115</v>
      </c>
      <c r="B124">
        <f t="shared" si="31"/>
        <v>43757.173547515828</v>
      </c>
      <c r="C124">
        <f t="shared" si="36"/>
        <v>739.68792560927022</v>
      </c>
      <c r="D124">
        <f t="shared" si="32"/>
        <v>145.85724515838609</v>
      </c>
      <c r="E124">
        <f t="shared" si="33"/>
        <v>593.83068045088407</v>
      </c>
      <c r="F124">
        <f t="shared" si="34"/>
        <v>43163.342867064945</v>
      </c>
      <c r="G124">
        <f t="shared" si="35"/>
        <v>28227.454312131013</v>
      </c>
      <c r="Q124">
        <f t="shared" si="30"/>
        <v>68290.528251851661</v>
      </c>
    </row>
    <row r="125" spans="1:17" x14ac:dyDescent="0.3">
      <c r="A125">
        <f t="shared" si="45"/>
        <v>116</v>
      </c>
      <c r="B125">
        <f t="shared" si="31"/>
        <v>43163.342867064945</v>
      </c>
      <c r="C125">
        <f t="shared" si="36"/>
        <v>739.68792560927022</v>
      </c>
      <c r="D125">
        <f t="shared" si="32"/>
        <v>143.87780955688314</v>
      </c>
      <c r="E125">
        <f t="shared" si="33"/>
        <v>595.81011605238712</v>
      </c>
      <c r="F125">
        <f t="shared" si="34"/>
        <v>42567.532751012557</v>
      </c>
      <c r="G125">
        <f t="shared" si="35"/>
        <v>28371.332121687894</v>
      </c>
      <c r="Q125">
        <f t="shared" si="30"/>
        <v>69113.973462076901</v>
      </c>
    </row>
    <row r="126" spans="1:17" x14ac:dyDescent="0.3">
      <c r="A126">
        <f t="shared" si="46"/>
        <v>117</v>
      </c>
      <c r="B126">
        <f t="shared" si="31"/>
        <v>42567.532751012557</v>
      </c>
      <c r="C126">
        <f t="shared" si="36"/>
        <v>739.68792560927022</v>
      </c>
      <c r="D126">
        <f t="shared" si="32"/>
        <v>141.89177583670852</v>
      </c>
      <c r="E126">
        <f t="shared" si="33"/>
        <v>597.79614977256165</v>
      </c>
      <c r="F126">
        <f t="shared" si="34"/>
        <v>41969.736601239994</v>
      </c>
      <c r="G126">
        <f t="shared" si="35"/>
        <v>28513.223897524604</v>
      </c>
      <c r="Q126">
        <f t="shared" si="30"/>
        <v>69942.149523389715</v>
      </c>
    </row>
    <row r="127" spans="1:17" x14ac:dyDescent="0.3">
      <c r="A127">
        <f t="shared" si="46"/>
        <v>118</v>
      </c>
      <c r="B127">
        <f t="shared" si="31"/>
        <v>41969.736601239994</v>
      </c>
      <c r="C127">
        <f t="shared" si="36"/>
        <v>739.68792560927022</v>
      </c>
      <c r="D127">
        <f t="shared" si="32"/>
        <v>139.89912200413332</v>
      </c>
      <c r="E127">
        <f t="shared" si="33"/>
        <v>599.78880360513688</v>
      </c>
      <c r="F127">
        <f t="shared" si="34"/>
        <v>41369.947797634857</v>
      </c>
      <c r="G127">
        <f t="shared" si="35"/>
        <v>28653.123019528735</v>
      </c>
      <c r="Q127">
        <f t="shared" si="30"/>
        <v>70775.078825406148</v>
      </c>
    </row>
    <row r="128" spans="1:17" x14ac:dyDescent="0.3">
      <c r="A128">
        <f t="shared" ref="A128:A191" si="50">IF($B$3&gt;A127,A127+1,"")</f>
        <v>119</v>
      </c>
      <c r="B128">
        <f t="shared" si="31"/>
        <v>41369.947797634857</v>
      </c>
      <c r="C128">
        <f t="shared" si="36"/>
        <v>739.68792560927022</v>
      </c>
      <c r="D128">
        <f t="shared" si="32"/>
        <v>137.89982599211618</v>
      </c>
      <c r="E128">
        <f t="shared" si="33"/>
        <v>601.7880996171541</v>
      </c>
      <c r="F128">
        <f t="shared" si="34"/>
        <v>40768.159698017706</v>
      </c>
      <c r="G128">
        <f t="shared" si="35"/>
        <v>28791.022845520853</v>
      </c>
      <c r="Q128">
        <f t="shared" si="30"/>
        <v>71612.783854441339</v>
      </c>
    </row>
    <row r="129" spans="1:17" x14ac:dyDescent="0.3">
      <c r="A129">
        <f t="shared" si="40"/>
        <v>120</v>
      </c>
      <c r="B129">
        <f t="shared" si="31"/>
        <v>40768.159698017706</v>
      </c>
      <c r="C129">
        <f t="shared" si="36"/>
        <v>739.68792560927022</v>
      </c>
      <c r="D129">
        <f t="shared" si="32"/>
        <v>135.89386566005902</v>
      </c>
      <c r="E129">
        <f t="shared" si="33"/>
        <v>603.79405994921126</v>
      </c>
      <c r="F129">
        <f t="shared" si="34"/>
        <v>40164.365638068492</v>
      </c>
      <c r="G129">
        <f t="shared" si="35"/>
        <v>28926.916711180911</v>
      </c>
      <c r="Q129">
        <f t="shared" si="30"/>
        <v>72455.287193905358</v>
      </c>
    </row>
    <row r="130" spans="1:17" x14ac:dyDescent="0.3">
      <c r="A130">
        <f t="shared" si="41"/>
        <v>121</v>
      </c>
      <c r="B130">
        <f t="shared" si="31"/>
        <v>40164.365638068492</v>
      </c>
      <c r="C130">
        <f t="shared" si="36"/>
        <v>739.68792560927022</v>
      </c>
      <c r="D130">
        <f t="shared" si="32"/>
        <v>133.88121879356163</v>
      </c>
      <c r="E130">
        <f t="shared" si="33"/>
        <v>605.80670681570859</v>
      </c>
      <c r="F130">
        <f t="shared" si="34"/>
        <v>39558.558931252781</v>
      </c>
      <c r="G130">
        <f t="shared" si="35"/>
        <v>29060.797929974473</v>
      </c>
      <c r="Q130">
        <f t="shared" si="30"/>
        <v>73302.61152470074</v>
      </c>
    </row>
    <row r="131" spans="1:17" x14ac:dyDescent="0.3">
      <c r="A131">
        <f t="shared" si="42"/>
        <v>122</v>
      </c>
      <c r="B131">
        <f t="shared" si="31"/>
        <v>39558.558931252781</v>
      </c>
      <c r="C131">
        <f t="shared" si="36"/>
        <v>739.68792560927022</v>
      </c>
      <c r="D131">
        <f t="shared" si="32"/>
        <v>131.86186310417594</v>
      </c>
      <c r="E131">
        <f t="shared" si="33"/>
        <v>607.82606250509434</v>
      </c>
      <c r="F131">
        <f t="shared" si="34"/>
        <v>38950.732868747684</v>
      </c>
      <c r="G131">
        <f t="shared" si="35"/>
        <v>29192.659793078648</v>
      </c>
      <c r="Q131">
        <f t="shared" si="30"/>
        <v>74154.779625621508</v>
      </c>
    </row>
    <row r="132" spans="1:17" x14ac:dyDescent="0.3">
      <c r="A132">
        <f t="shared" si="43"/>
        <v>123</v>
      </c>
      <c r="B132">
        <f t="shared" si="31"/>
        <v>38950.732868747684</v>
      </c>
      <c r="C132">
        <f t="shared" si="36"/>
        <v>739.68792560927022</v>
      </c>
      <c r="D132">
        <f t="shared" si="32"/>
        <v>129.83577622915894</v>
      </c>
      <c r="E132">
        <f t="shared" si="33"/>
        <v>609.85214938011131</v>
      </c>
      <c r="F132">
        <f t="shared" si="34"/>
        <v>38340.880719367575</v>
      </c>
      <c r="G132">
        <f t="shared" si="35"/>
        <v>29322.495569307808</v>
      </c>
      <c r="Q132">
        <f t="shared" si="30"/>
        <v>75011.814373753688</v>
      </c>
    </row>
    <row r="133" spans="1:17" x14ac:dyDescent="0.3">
      <c r="A133">
        <f t="shared" si="44"/>
        <v>124</v>
      </c>
      <c r="B133">
        <f t="shared" si="31"/>
        <v>38340.880719367575</v>
      </c>
      <c r="C133">
        <f t="shared" si="36"/>
        <v>739.68792560927022</v>
      </c>
      <c r="D133">
        <f t="shared" si="32"/>
        <v>127.80293573122525</v>
      </c>
      <c r="E133">
        <f t="shared" si="33"/>
        <v>611.88498987804496</v>
      </c>
      <c r="F133">
        <f t="shared" si="34"/>
        <v>37728.995729489528</v>
      </c>
      <c r="G133">
        <f t="shared" si="35"/>
        <v>29450.298505039034</v>
      </c>
      <c r="Q133">
        <f t="shared" si="30"/>
        <v>75873.73874487757</v>
      </c>
    </row>
    <row r="134" spans="1:17" x14ac:dyDescent="0.3">
      <c r="A134">
        <f t="shared" si="45"/>
        <v>125</v>
      </c>
      <c r="B134">
        <f t="shared" si="31"/>
        <v>37728.995729489528</v>
      </c>
      <c r="C134">
        <f t="shared" si="36"/>
        <v>739.68792560927022</v>
      </c>
      <c r="D134">
        <f t="shared" si="32"/>
        <v>125.76331909829842</v>
      </c>
      <c r="E134">
        <f t="shared" si="33"/>
        <v>613.92460651097178</v>
      </c>
      <c r="F134">
        <f t="shared" si="34"/>
        <v>37115.071122978559</v>
      </c>
      <c r="G134">
        <f t="shared" si="35"/>
        <v>29576.061824137334</v>
      </c>
      <c r="Q134">
        <f t="shared" si="30"/>
        <v>76740.575813871474</v>
      </c>
    </row>
    <row r="135" spans="1:17" x14ac:dyDescent="0.3">
      <c r="A135">
        <f t="shared" si="46"/>
        <v>126</v>
      </c>
      <c r="B135">
        <f t="shared" si="31"/>
        <v>37115.071122978559</v>
      </c>
      <c r="C135">
        <f t="shared" si="36"/>
        <v>739.68792560927022</v>
      </c>
      <c r="D135">
        <f t="shared" si="32"/>
        <v>123.71690374326187</v>
      </c>
      <c r="E135">
        <f t="shared" si="33"/>
        <v>615.97102186600841</v>
      </c>
      <c r="F135">
        <f t="shared" si="34"/>
        <v>36499.100101112548</v>
      </c>
      <c r="G135">
        <f t="shared" si="35"/>
        <v>29699.778727880595</v>
      </c>
      <c r="Q135">
        <f t="shared" si="30"/>
        <v>77612.348755117055</v>
      </c>
    </row>
    <row r="136" spans="1:17" x14ac:dyDescent="0.3">
      <c r="A136">
        <f t="shared" si="46"/>
        <v>127</v>
      </c>
      <c r="B136">
        <f t="shared" si="31"/>
        <v>36499.100101112548</v>
      </c>
      <c r="C136">
        <f t="shared" si="36"/>
        <v>739.68792560927022</v>
      </c>
      <c r="D136">
        <f t="shared" si="32"/>
        <v>121.6636670037085</v>
      </c>
      <c r="E136">
        <f t="shared" si="33"/>
        <v>618.02425860556173</v>
      </c>
      <c r="F136">
        <f t="shared" si="34"/>
        <v>35881.075842506987</v>
      </c>
      <c r="G136">
        <f t="shared" si="35"/>
        <v>29821.442394884303</v>
      </c>
      <c r="Q136">
        <f t="shared" si="30"/>
        <v>78489.080842906333</v>
      </c>
    </row>
    <row r="137" spans="1:17" x14ac:dyDescent="0.3">
      <c r="A137">
        <f t="shared" ref="A137:A200" si="51">IF($B$3&gt;A136,A136+1,"")</f>
        <v>128</v>
      </c>
      <c r="B137">
        <f t="shared" si="31"/>
        <v>35881.075842506987</v>
      </c>
      <c r="C137">
        <f t="shared" si="36"/>
        <v>739.68792560927022</v>
      </c>
      <c r="D137">
        <f t="shared" si="32"/>
        <v>119.60358614168996</v>
      </c>
      <c r="E137">
        <f t="shared" si="33"/>
        <v>620.08433946758032</v>
      </c>
      <c r="F137">
        <f t="shared" si="34"/>
        <v>35260.991503039404</v>
      </c>
      <c r="G137">
        <f t="shared" si="35"/>
        <v>29941.045981025993</v>
      </c>
      <c r="Q137">
        <f t="shared" si="30"/>
        <v>79370.795451850281</v>
      </c>
    </row>
    <row r="138" spans="1:17" x14ac:dyDescent="0.3">
      <c r="A138">
        <f t="shared" si="40"/>
        <v>129</v>
      </c>
      <c r="B138">
        <f t="shared" si="31"/>
        <v>35260.991503039404</v>
      </c>
      <c r="C138">
        <f t="shared" si="36"/>
        <v>739.68792560927022</v>
      </c>
      <c r="D138">
        <f t="shared" si="32"/>
        <v>117.53663834346467</v>
      </c>
      <c r="E138">
        <f t="shared" si="33"/>
        <v>622.15128726580554</v>
      </c>
      <c r="F138">
        <f t="shared" si="34"/>
        <v>34638.840215773598</v>
      </c>
      <c r="G138">
        <f t="shared" si="35"/>
        <v>30058.582619369456</v>
      </c>
      <c r="Q138">
        <f t="shared" si="30"/>
        <v>80257.516057288914</v>
      </c>
    </row>
    <row r="139" spans="1:17" x14ac:dyDescent="0.3">
      <c r="A139">
        <f t="shared" si="41"/>
        <v>130</v>
      </c>
      <c r="B139">
        <f t="shared" si="31"/>
        <v>34638.840215773598</v>
      </c>
      <c r="C139">
        <f t="shared" si="36"/>
        <v>739.68792560927022</v>
      </c>
      <c r="D139">
        <f t="shared" si="32"/>
        <v>115.46280071924532</v>
      </c>
      <c r="E139">
        <f t="shared" si="33"/>
        <v>624.22512489002486</v>
      </c>
      <c r="F139">
        <f t="shared" si="34"/>
        <v>34014.61509088357</v>
      </c>
      <c r="G139">
        <f t="shared" si="35"/>
        <v>30174.0454200887</v>
      </c>
      <c r="Q139">
        <f t="shared" ref="Q139:Q202" si="52">IF(A139="","",E139*A139)</f>
        <v>81149.266235703239</v>
      </c>
    </row>
    <row r="140" spans="1:17" x14ac:dyDescent="0.3">
      <c r="A140">
        <f t="shared" si="42"/>
        <v>131</v>
      </c>
      <c r="B140">
        <f t="shared" si="31"/>
        <v>34014.61509088357</v>
      </c>
      <c r="C140">
        <f t="shared" si="36"/>
        <v>739.68792560927022</v>
      </c>
      <c r="D140">
        <f t="shared" si="32"/>
        <v>113.38205030294523</v>
      </c>
      <c r="E140">
        <f t="shared" si="33"/>
        <v>626.30587530632499</v>
      </c>
      <c r="F140">
        <f t="shared" si="34"/>
        <v>33388.309215577247</v>
      </c>
      <c r="G140">
        <f t="shared" si="35"/>
        <v>30287.427470391645</v>
      </c>
      <c r="Q140">
        <f t="shared" si="52"/>
        <v>82046.069665128569</v>
      </c>
    </row>
    <row r="141" spans="1:17" x14ac:dyDescent="0.3">
      <c r="A141">
        <f t="shared" si="43"/>
        <v>132</v>
      </c>
      <c r="B141">
        <f t="shared" ref="B141:B204" si="53">IF(A141="", "", F140)</f>
        <v>33388.309215577247</v>
      </c>
      <c r="C141">
        <f t="shared" si="36"/>
        <v>739.68792560927022</v>
      </c>
      <c r="D141">
        <f t="shared" ref="D141:D204" si="54">IF(A141="","",B141*($B$2)/1200)</f>
        <v>111.29436405192415</v>
      </c>
      <c r="E141">
        <f t="shared" ref="E141:E204" si="55">IF(A141="","",(C141-D141))</f>
        <v>628.39356155734606</v>
      </c>
      <c r="F141">
        <f t="shared" ref="F141:F204" si="56">IF(A141="","",(B141-E141))</f>
        <v>32759.9156540199</v>
      </c>
      <c r="G141">
        <f t="shared" ref="G141:G204" si="57">IF(A141="","",G140+D141)</f>
        <v>30398.721834443568</v>
      </c>
      <c r="Q141">
        <f t="shared" si="52"/>
        <v>82947.950125569681</v>
      </c>
    </row>
    <row r="142" spans="1:17" x14ac:dyDescent="0.3">
      <c r="A142">
        <f t="shared" si="44"/>
        <v>133</v>
      </c>
      <c r="B142">
        <f t="shared" si="53"/>
        <v>32759.9156540199</v>
      </c>
      <c r="C142">
        <f t="shared" ref="C142:C205" si="58">IF(A142="","",$G$1)</f>
        <v>739.68792560927022</v>
      </c>
      <c r="D142">
        <f t="shared" si="54"/>
        <v>109.19971884673301</v>
      </c>
      <c r="E142">
        <f t="shared" si="55"/>
        <v>630.48820676253717</v>
      </c>
      <c r="F142">
        <f t="shared" si="56"/>
        <v>32129.427447257363</v>
      </c>
      <c r="G142">
        <f t="shared" si="57"/>
        <v>30507.9215532903</v>
      </c>
      <c r="Q142">
        <f t="shared" si="52"/>
        <v>83854.931499417449</v>
      </c>
    </row>
    <row r="143" spans="1:17" x14ac:dyDescent="0.3">
      <c r="A143">
        <f t="shared" si="45"/>
        <v>134</v>
      </c>
      <c r="B143">
        <f t="shared" si="53"/>
        <v>32129.427447257363</v>
      </c>
      <c r="C143">
        <f t="shared" si="58"/>
        <v>739.68792560927022</v>
      </c>
      <c r="D143">
        <f t="shared" si="54"/>
        <v>107.09809149085788</v>
      </c>
      <c r="E143">
        <f t="shared" si="55"/>
        <v>632.58983411841234</v>
      </c>
      <c r="F143">
        <f t="shared" si="56"/>
        <v>31496.837613138952</v>
      </c>
      <c r="G143">
        <f t="shared" si="57"/>
        <v>30615.019644781158</v>
      </c>
      <c r="Q143">
        <f t="shared" si="52"/>
        <v>84767.037771867253</v>
      </c>
    </row>
    <row r="144" spans="1:17" x14ac:dyDescent="0.3">
      <c r="A144">
        <f t="shared" si="46"/>
        <v>135</v>
      </c>
      <c r="B144">
        <f t="shared" si="53"/>
        <v>31496.837613138952</v>
      </c>
      <c r="C144">
        <f t="shared" si="58"/>
        <v>739.68792560927022</v>
      </c>
      <c r="D144">
        <f t="shared" si="54"/>
        <v>104.98945871046317</v>
      </c>
      <c r="E144">
        <f t="shared" si="55"/>
        <v>634.69846689880706</v>
      </c>
      <c r="F144">
        <f t="shared" si="56"/>
        <v>30862.139146240144</v>
      </c>
      <c r="G144">
        <f t="shared" si="57"/>
        <v>30720.009103491622</v>
      </c>
      <c r="Q144">
        <f t="shared" si="52"/>
        <v>85684.293031338952</v>
      </c>
    </row>
    <row r="145" spans="1:17" x14ac:dyDescent="0.3">
      <c r="A145">
        <f t="shared" si="46"/>
        <v>136</v>
      </c>
      <c r="B145">
        <f t="shared" si="53"/>
        <v>30862.139146240144</v>
      </c>
      <c r="C145">
        <f t="shared" si="58"/>
        <v>739.68792560927022</v>
      </c>
      <c r="D145">
        <f t="shared" si="54"/>
        <v>102.87379715413381</v>
      </c>
      <c r="E145">
        <f t="shared" si="55"/>
        <v>636.81412845513637</v>
      </c>
      <c r="F145">
        <f t="shared" si="56"/>
        <v>30225.32501778501</v>
      </c>
      <c r="G145">
        <f t="shared" si="57"/>
        <v>30822.882900645756</v>
      </c>
      <c r="Q145">
        <f t="shared" si="52"/>
        <v>86606.721469898548</v>
      </c>
    </row>
    <row r="146" spans="1:17" x14ac:dyDescent="0.3">
      <c r="A146">
        <f t="shared" ref="A146:A209" si="59">IF($B$3&gt;A145,A145+1,"")</f>
        <v>137</v>
      </c>
      <c r="B146">
        <f t="shared" si="53"/>
        <v>30225.32501778501</v>
      </c>
      <c r="C146">
        <f t="shared" si="58"/>
        <v>739.68792560927022</v>
      </c>
      <c r="D146">
        <f t="shared" si="54"/>
        <v>100.75108339261669</v>
      </c>
      <c r="E146">
        <f t="shared" si="55"/>
        <v>638.93684221665353</v>
      </c>
      <c r="F146">
        <f t="shared" si="56"/>
        <v>29586.388175568354</v>
      </c>
      <c r="G146">
        <f t="shared" si="57"/>
        <v>30923.633984038373</v>
      </c>
      <c r="Q146">
        <f t="shared" si="52"/>
        <v>87534.347383681539</v>
      </c>
    </row>
    <row r="147" spans="1:17" x14ac:dyDescent="0.3">
      <c r="A147">
        <f t="shared" si="40"/>
        <v>138</v>
      </c>
      <c r="B147">
        <f t="shared" si="53"/>
        <v>29586.388175568354</v>
      </c>
      <c r="C147">
        <f t="shared" si="58"/>
        <v>739.68792560927022</v>
      </c>
      <c r="D147">
        <f t="shared" si="54"/>
        <v>98.621293918561179</v>
      </c>
      <c r="E147">
        <f t="shared" si="55"/>
        <v>641.06663169070907</v>
      </c>
      <c r="F147">
        <f t="shared" si="56"/>
        <v>28945.321543877646</v>
      </c>
      <c r="G147">
        <f t="shared" si="57"/>
        <v>31022.255277956934</v>
      </c>
      <c r="Q147">
        <f t="shared" si="52"/>
        <v>88467.195173317858</v>
      </c>
    </row>
    <row r="148" spans="1:17" x14ac:dyDescent="0.3">
      <c r="A148">
        <f t="shared" si="41"/>
        <v>139</v>
      </c>
      <c r="B148">
        <f t="shared" si="53"/>
        <v>28945.321543877646</v>
      </c>
      <c r="C148">
        <f t="shared" si="58"/>
        <v>739.68792560927022</v>
      </c>
      <c r="D148">
        <f t="shared" si="54"/>
        <v>96.484405146258823</v>
      </c>
      <c r="E148">
        <f t="shared" si="55"/>
        <v>643.20352046301139</v>
      </c>
      <c r="F148">
        <f t="shared" si="56"/>
        <v>28302.118023414634</v>
      </c>
      <c r="G148">
        <f t="shared" si="57"/>
        <v>31118.739683103195</v>
      </c>
      <c r="Q148">
        <f t="shared" si="52"/>
        <v>89405.289344358578</v>
      </c>
    </row>
    <row r="149" spans="1:17" x14ac:dyDescent="0.3">
      <c r="A149">
        <f t="shared" si="42"/>
        <v>140</v>
      </c>
      <c r="B149">
        <f t="shared" si="53"/>
        <v>28302.118023414634</v>
      </c>
      <c r="C149">
        <f t="shared" si="58"/>
        <v>739.68792560927022</v>
      </c>
      <c r="D149">
        <f t="shared" si="54"/>
        <v>94.340393411382109</v>
      </c>
      <c r="E149">
        <f t="shared" si="55"/>
        <v>645.34753219788809</v>
      </c>
      <c r="F149">
        <f t="shared" si="56"/>
        <v>27656.770491216746</v>
      </c>
      <c r="G149">
        <f t="shared" si="57"/>
        <v>31213.080076514576</v>
      </c>
      <c r="Q149">
        <f t="shared" si="52"/>
        <v>90348.654507704327</v>
      </c>
    </row>
    <row r="150" spans="1:17" x14ac:dyDescent="0.3">
      <c r="A150">
        <f t="shared" si="43"/>
        <v>141</v>
      </c>
      <c r="B150">
        <f t="shared" si="53"/>
        <v>27656.770491216746</v>
      </c>
      <c r="C150">
        <f t="shared" si="58"/>
        <v>739.68792560927022</v>
      </c>
      <c r="D150">
        <f t="shared" si="54"/>
        <v>92.189234970722495</v>
      </c>
      <c r="E150">
        <f t="shared" si="55"/>
        <v>647.49869063854771</v>
      </c>
      <c r="F150">
        <f t="shared" si="56"/>
        <v>27009.271800578197</v>
      </c>
      <c r="G150">
        <f t="shared" si="57"/>
        <v>31305.269311485299</v>
      </c>
      <c r="Q150">
        <f t="shared" si="52"/>
        <v>91297.31538003523</v>
      </c>
    </row>
    <row r="151" spans="1:17" x14ac:dyDescent="0.3">
      <c r="A151">
        <f t="shared" si="44"/>
        <v>142</v>
      </c>
      <c r="B151">
        <f t="shared" si="53"/>
        <v>27009.271800578197</v>
      </c>
      <c r="C151">
        <f t="shared" si="58"/>
        <v>739.68792560927022</v>
      </c>
      <c r="D151">
        <f t="shared" si="54"/>
        <v>90.03090600192732</v>
      </c>
      <c r="E151">
        <f t="shared" si="55"/>
        <v>649.65701960734293</v>
      </c>
      <c r="F151">
        <f t="shared" si="56"/>
        <v>26359.614780970853</v>
      </c>
      <c r="G151">
        <f t="shared" si="57"/>
        <v>31395.300217487227</v>
      </c>
      <c r="Q151">
        <f t="shared" si="52"/>
        <v>92251.296784242702</v>
      </c>
    </row>
    <row r="152" spans="1:17" x14ac:dyDescent="0.3">
      <c r="A152">
        <f t="shared" si="45"/>
        <v>143</v>
      </c>
      <c r="B152">
        <f t="shared" si="53"/>
        <v>26359.614780970853</v>
      </c>
      <c r="C152">
        <f t="shared" si="58"/>
        <v>739.68792560927022</v>
      </c>
      <c r="D152">
        <f t="shared" si="54"/>
        <v>87.865382603236171</v>
      </c>
      <c r="E152">
        <f t="shared" si="55"/>
        <v>651.82254300603404</v>
      </c>
      <c r="F152">
        <f t="shared" si="56"/>
        <v>25707.792237964819</v>
      </c>
      <c r="G152">
        <f t="shared" si="57"/>
        <v>31483.165600090462</v>
      </c>
      <c r="Q152">
        <f t="shared" si="52"/>
        <v>93210.623649862871</v>
      </c>
    </row>
    <row r="153" spans="1:17" x14ac:dyDescent="0.3">
      <c r="A153">
        <f t="shared" si="46"/>
        <v>144</v>
      </c>
      <c r="B153">
        <f t="shared" si="53"/>
        <v>25707.792237964819</v>
      </c>
      <c r="C153">
        <f t="shared" si="58"/>
        <v>739.68792560927022</v>
      </c>
      <c r="D153">
        <f t="shared" si="54"/>
        <v>85.692640793216057</v>
      </c>
      <c r="E153">
        <f t="shared" si="55"/>
        <v>653.99528481605421</v>
      </c>
      <c r="F153">
        <f t="shared" si="56"/>
        <v>25053.796953148765</v>
      </c>
      <c r="G153">
        <f t="shared" si="57"/>
        <v>31568.858240883677</v>
      </c>
      <c r="Q153">
        <f t="shared" si="52"/>
        <v>94175.321013511799</v>
      </c>
    </row>
    <row r="154" spans="1:17" x14ac:dyDescent="0.3">
      <c r="A154">
        <f t="shared" si="46"/>
        <v>145</v>
      </c>
      <c r="B154">
        <f t="shared" si="53"/>
        <v>25053.796953148765</v>
      </c>
      <c r="C154">
        <f t="shared" si="58"/>
        <v>739.68792560927022</v>
      </c>
      <c r="D154">
        <f t="shared" si="54"/>
        <v>83.512656510495887</v>
      </c>
      <c r="E154">
        <f t="shared" si="55"/>
        <v>656.17526909877438</v>
      </c>
      <c r="F154">
        <f t="shared" si="56"/>
        <v>24397.621684049991</v>
      </c>
      <c r="G154">
        <f t="shared" si="57"/>
        <v>31652.370897394172</v>
      </c>
      <c r="Q154">
        <f t="shared" si="52"/>
        <v>95145.414019322285</v>
      </c>
    </row>
    <row r="155" spans="1:17" x14ac:dyDescent="0.3">
      <c r="A155">
        <f t="shared" ref="A155:A218" si="60">IF($B$3&gt;A154,A154+1,"")</f>
        <v>146</v>
      </c>
      <c r="B155">
        <f t="shared" si="53"/>
        <v>24397.621684049991</v>
      </c>
      <c r="C155">
        <f t="shared" si="58"/>
        <v>739.68792560927022</v>
      </c>
      <c r="D155">
        <f t="shared" si="54"/>
        <v>81.325405613499967</v>
      </c>
      <c r="E155">
        <f t="shared" si="55"/>
        <v>658.3625199957703</v>
      </c>
      <c r="F155">
        <f t="shared" si="56"/>
        <v>23739.25916405422</v>
      </c>
      <c r="G155">
        <f t="shared" si="57"/>
        <v>31733.696303007673</v>
      </c>
      <c r="Q155">
        <f t="shared" si="52"/>
        <v>96120.927919382462</v>
      </c>
    </row>
    <row r="156" spans="1:17" x14ac:dyDescent="0.3">
      <c r="A156">
        <f t="shared" si="40"/>
        <v>147</v>
      </c>
      <c r="B156">
        <f t="shared" si="53"/>
        <v>23739.25916405422</v>
      </c>
      <c r="C156">
        <f t="shared" si="58"/>
        <v>739.68792560927022</v>
      </c>
      <c r="D156">
        <f t="shared" si="54"/>
        <v>79.130863880180726</v>
      </c>
      <c r="E156">
        <f t="shared" si="55"/>
        <v>660.55706172908947</v>
      </c>
      <c r="F156">
        <f t="shared" si="56"/>
        <v>23078.702102325129</v>
      </c>
      <c r="G156">
        <f t="shared" si="57"/>
        <v>31812.827166887855</v>
      </c>
      <c r="Q156">
        <f t="shared" si="52"/>
        <v>97101.888074176153</v>
      </c>
    </row>
    <row r="157" spans="1:17" x14ac:dyDescent="0.3">
      <c r="A157">
        <f t="shared" si="41"/>
        <v>148</v>
      </c>
      <c r="B157">
        <f t="shared" si="53"/>
        <v>23078.702102325129</v>
      </c>
      <c r="C157">
        <f t="shared" si="58"/>
        <v>739.68792560927022</v>
      </c>
      <c r="D157">
        <f t="shared" si="54"/>
        <v>76.929007007750428</v>
      </c>
      <c r="E157">
        <f t="shared" si="55"/>
        <v>662.75891860151978</v>
      </c>
      <c r="F157">
        <f t="shared" si="56"/>
        <v>22415.943183723608</v>
      </c>
      <c r="G157">
        <f t="shared" si="57"/>
        <v>31889.756173895606</v>
      </c>
      <c r="Q157">
        <f t="shared" si="52"/>
        <v>98088.319953024926</v>
      </c>
    </row>
    <row r="158" spans="1:17" x14ac:dyDescent="0.3">
      <c r="A158">
        <f t="shared" si="42"/>
        <v>149</v>
      </c>
      <c r="B158">
        <f t="shared" si="53"/>
        <v>22415.943183723608</v>
      </c>
      <c r="C158">
        <f t="shared" si="58"/>
        <v>739.68792560927022</v>
      </c>
      <c r="D158">
        <f t="shared" si="54"/>
        <v>74.719810612412033</v>
      </c>
      <c r="E158">
        <f t="shared" si="55"/>
        <v>664.96811499685816</v>
      </c>
      <c r="F158">
        <f t="shared" si="56"/>
        <v>21750.975068726751</v>
      </c>
      <c r="G158">
        <f t="shared" si="57"/>
        <v>31964.475984508019</v>
      </c>
      <c r="Q158">
        <f t="shared" si="52"/>
        <v>99080.24913453187</v>
      </c>
    </row>
    <row r="159" spans="1:17" x14ac:dyDescent="0.3">
      <c r="A159">
        <f t="shared" si="43"/>
        <v>150</v>
      </c>
      <c r="B159">
        <f t="shared" si="53"/>
        <v>21750.975068726751</v>
      </c>
      <c r="C159">
        <f t="shared" si="58"/>
        <v>739.68792560927022</v>
      </c>
      <c r="D159">
        <f t="shared" si="54"/>
        <v>72.503250229089176</v>
      </c>
      <c r="E159">
        <f t="shared" si="55"/>
        <v>667.18467538018103</v>
      </c>
      <c r="F159">
        <f t="shared" si="56"/>
        <v>21083.790393346571</v>
      </c>
      <c r="G159">
        <f t="shared" si="57"/>
        <v>32036.979234737108</v>
      </c>
      <c r="Q159">
        <f t="shared" si="52"/>
        <v>100077.70130702715</v>
      </c>
    </row>
    <row r="160" spans="1:17" x14ac:dyDescent="0.3">
      <c r="A160">
        <f t="shared" si="44"/>
        <v>151</v>
      </c>
      <c r="B160">
        <f t="shared" si="53"/>
        <v>21083.790393346571</v>
      </c>
      <c r="C160">
        <f t="shared" si="58"/>
        <v>739.68792560927022</v>
      </c>
      <c r="D160">
        <f t="shared" si="54"/>
        <v>70.279301311155237</v>
      </c>
      <c r="E160">
        <f t="shared" si="55"/>
        <v>669.408624298115</v>
      </c>
      <c r="F160">
        <f t="shared" si="56"/>
        <v>20414.381769048457</v>
      </c>
      <c r="G160">
        <f t="shared" si="57"/>
        <v>32107.258536048263</v>
      </c>
      <c r="Q160">
        <f t="shared" si="52"/>
        <v>101080.70226901537</v>
      </c>
    </row>
    <row r="161" spans="1:17" x14ac:dyDescent="0.3">
      <c r="A161">
        <f t="shared" si="45"/>
        <v>152</v>
      </c>
      <c r="B161">
        <f t="shared" si="53"/>
        <v>20414.381769048457</v>
      </c>
      <c r="C161">
        <f t="shared" si="58"/>
        <v>739.68792560927022</v>
      </c>
      <c r="D161">
        <f t="shared" si="54"/>
        <v>68.047939230161532</v>
      </c>
      <c r="E161">
        <f t="shared" si="55"/>
        <v>671.63998637910868</v>
      </c>
      <c r="F161">
        <f t="shared" si="56"/>
        <v>19742.741782669349</v>
      </c>
      <c r="G161">
        <f t="shared" si="57"/>
        <v>32175.306475278423</v>
      </c>
      <c r="Q161">
        <f t="shared" si="52"/>
        <v>102089.27792962451</v>
      </c>
    </row>
    <row r="162" spans="1:17" x14ac:dyDescent="0.3">
      <c r="A162">
        <f t="shared" si="46"/>
        <v>153</v>
      </c>
      <c r="B162">
        <f t="shared" si="53"/>
        <v>19742.741782669349</v>
      </c>
      <c r="C162">
        <f t="shared" si="58"/>
        <v>739.68792560927022</v>
      </c>
      <c r="D162">
        <f t="shared" si="54"/>
        <v>65.80913927556449</v>
      </c>
      <c r="E162">
        <f t="shared" si="55"/>
        <v>673.87878633370576</v>
      </c>
      <c r="F162">
        <f t="shared" si="56"/>
        <v>19068.862996335643</v>
      </c>
      <c r="G162">
        <f t="shared" si="57"/>
        <v>32241.115614553986</v>
      </c>
      <c r="Q162">
        <f t="shared" si="52"/>
        <v>103103.45430905698</v>
      </c>
    </row>
    <row r="163" spans="1:17" x14ac:dyDescent="0.3">
      <c r="A163">
        <f t="shared" ref="A163:A226" si="61">IF($B$3&gt;A162,A162+1, "")</f>
        <v>154</v>
      </c>
      <c r="B163">
        <f t="shared" si="53"/>
        <v>19068.862996335643</v>
      </c>
      <c r="C163">
        <f t="shared" si="58"/>
        <v>739.68792560927022</v>
      </c>
      <c r="D163">
        <f t="shared" si="54"/>
        <v>63.562876654452147</v>
      </c>
      <c r="E163">
        <f t="shared" si="55"/>
        <v>676.12504895481811</v>
      </c>
      <c r="F163">
        <f t="shared" si="56"/>
        <v>18392.737947380825</v>
      </c>
      <c r="G163">
        <f t="shared" si="57"/>
        <v>32304.678491208437</v>
      </c>
      <c r="Q163">
        <f t="shared" si="52"/>
        <v>104123.257539042</v>
      </c>
    </row>
    <row r="164" spans="1:17" x14ac:dyDescent="0.3">
      <c r="A164">
        <f t="shared" ref="A164:A227" si="62">IF($B$3&gt;A163,A163+1,"")</f>
        <v>155</v>
      </c>
      <c r="B164">
        <f t="shared" si="53"/>
        <v>18392.737947380825</v>
      </c>
      <c r="C164">
        <f t="shared" si="58"/>
        <v>739.68792560927022</v>
      </c>
      <c r="D164">
        <f t="shared" si="54"/>
        <v>61.309126491269417</v>
      </c>
      <c r="E164">
        <f t="shared" si="55"/>
        <v>678.37879911800076</v>
      </c>
      <c r="F164">
        <f t="shared" si="56"/>
        <v>17714.359148262825</v>
      </c>
      <c r="G164">
        <f t="shared" si="57"/>
        <v>32365.987617699706</v>
      </c>
      <c r="Q164">
        <f t="shared" si="52"/>
        <v>105148.71386329012</v>
      </c>
    </row>
    <row r="165" spans="1:17" x14ac:dyDescent="0.3">
      <c r="A165">
        <f t="shared" ref="A165:A228" si="63">IF($B$3&gt;A164,A164+1, "")</f>
        <v>156</v>
      </c>
      <c r="B165">
        <f t="shared" si="53"/>
        <v>17714.359148262825</v>
      </c>
      <c r="C165">
        <f t="shared" si="58"/>
        <v>739.68792560927022</v>
      </c>
      <c r="D165">
        <f t="shared" si="54"/>
        <v>59.047863827542749</v>
      </c>
      <c r="E165">
        <f t="shared" si="55"/>
        <v>680.64006178172747</v>
      </c>
      <c r="F165">
        <f t="shared" si="56"/>
        <v>17033.719086481098</v>
      </c>
      <c r="G165">
        <f t="shared" si="57"/>
        <v>32425.035481527248</v>
      </c>
      <c r="Q165">
        <f t="shared" si="52"/>
        <v>106179.84963794949</v>
      </c>
    </row>
    <row r="166" spans="1:17" x14ac:dyDescent="0.3">
      <c r="A166">
        <f t="shared" ref="A166:A229" si="64">IF($B$3&gt;A165,A165+1,"")</f>
        <v>157</v>
      </c>
      <c r="B166">
        <f t="shared" si="53"/>
        <v>17033.719086481098</v>
      </c>
      <c r="C166">
        <f t="shared" si="58"/>
        <v>739.68792560927022</v>
      </c>
      <c r="D166">
        <f t="shared" si="54"/>
        <v>56.779063621603662</v>
      </c>
      <c r="E166">
        <f t="shared" si="55"/>
        <v>682.90886198766657</v>
      </c>
      <c r="F166">
        <f t="shared" si="56"/>
        <v>16350.810224493431</v>
      </c>
      <c r="G166">
        <f t="shared" si="57"/>
        <v>32481.814545148853</v>
      </c>
      <c r="Q166">
        <f t="shared" si="52"/>
        <v>107216.69133206365</v>
      </c>
    </row>
    <row r="167" spans="1:17" x14ac:dyDescent="0.3">
      <c r="A167">
        <f t="shared" ref="A167:A230" si="65">IF($B$3&gt;A166,A166+1, "")</f>
        <v>158</v>
      </c>
      <c r="B167">
        <f t="shared" si="53"/>
        <v>16350.810224493431</v>
      </c>
      <c r="C167">
        <f t="shared" si="58"/>
        <v>739.68792560927022</v>
      </c>
      <c r="D167">
        <f t="shared" si="54"/>
        <v>54.502700748311433</v>
      </c>
      <c r="E167">
        <f t="shared" si="55"/>
        <v>685.18522486095878</v>
      </c>
      <c r="F167">
        <f t="shared" si="56"/>
        <v>15665.624999632471</v>
      </c>
      <c r="G167">
        <f t="shared" si="57"/>
        <v>32536.317245897164</v>
      </c>
      <c r="Q167">
        <f t="shared" si="52"/>
        <v>108259.26552803149</v>
      </c>
    </row>
    <row r="168" spans="1:17" x14ac:dyDescent="0.3">
      <c r="A168">
        <f t="shared" ref="A168:A231" si="66">IF($B$3&gt;A167,A167+1,"")</f>
        <v>159</v>
      </c>
      <c r="B168">
        <f t="shared" si="53"/>
        <v>15665.624999632471</v>
      </c>
      <c r="C168">
        <f t="shared" si="58"/>
        <v>739.68792560927022</v>
      </c>
      <c r="D168">
        <f t="shared" si="54"/>
        <v>52.218749998774904</v>
      </c>
      <c r="E168">
        <f t="shared" si="55"/>
        <v>687.46917561049531</v>
      </c>
      <c r="F168">
        <f t="shared" si="56"/>
        <v>14978.155824021977</v>
      </c>
      <c r="G168">
        <f t="shared" si="57"/>
        <v>32588.535995895938</v>
      </c>
      <c r="Q168">
        <f t="shared" si="52"/>
        <v>109307.59892206875</v>
      </c>
    </row>
    <row r="169" spans="1:17" x14ac:dyDescent="0.3">
      <c r="A169">
        <f t="shared" ref="A169:A232" si="67">IF($B$3&gt;A168,A168+1, "")</f>
        <v>160</v>
      </c>
      <c r="B169">
        <f t="shared" si="53"/>
        <v>14978.155824021977</v>
      </c>
      <c r="C169">
        <f t="shared" si="58"/>
        <v>739.68792560927022</v>
      </c>
      <c r="D169">
        <f t="shared" si="54"/>
        <v>49.927186080073255</v>
      </c>
      <c r="E169">
        <f t="shared" si="55"/>
        <v>689.76073952919694</v>
      </c>
      <c r="F169">
        <f t="shared" si="56"/>
        <v>14288.39508449278</v>
      </c>
      <c r="G169">
        <f t="shared" si="57"/>
        <v>32638.463181976011</v>
      </c>
      <c r="Q169">
        <f t="shared" si="52"/>
        <v>110361.71832467151</v>
      </c>
    </row>
    <row r="170" spans="1:17" x14ac:dyDescent="0.3">
      <c r="A170">
        <f t="shared" ref="A170:A233" si="68">IF($B$3&gt;A169,A169+1,"")</f>
        <v>161</v>
      </c>
      <c r="B170">
        <f t="shared" si="53"/>
        <v>14288.39508449278</v>
      </c>
      <c r="C170">
        <f t="shared" si="58"/>
        <v>739.68792560927022</v>
      </c>
      <c r="D170">
        <f t="shared" si="54"/>
        <v>47.627983614975932</v>
      </c>
      <c r="E170">
        <f t="shared" si="55"/>
        <v>692.05994199429426</v>
      </c>
      <c r="F170">
        <f t="shared" si="56"/>
        <v>13596.335142498487</v>
      </c>
      <c r="G170">
        <f t="shared" si="57"/>
        <v>32686.091165590988</v>
      </c>
      <c r="Q170">
        <f t="shared" si="52"/>
        <v>111421.65066108138</v>
      </c>
    </row>
    <row r="171" spans="1:17" x14ac:dyDescent="0.3">
      <c r="A171">
        <f t="shared" ref="A171:A234" si="69">IF($B$3&gt;A170,A170+1, "")</f>
        <v>162</v>
      </c>
      <c r="B171">
        <f t="shared" si="53"/>
        <v>13596.335142498487</v>
      </c>
      <c r="C171">
        <f t="shared" si="58"/>
        <v>739.68792560927022</v>
      </c>
      <c r="D171">
        <f t="shared" si="54"/>
        <v>45.321117141661624</v>
      </c>
      <c r="E171">
        <f t="shared" si="55"/>
        <v>694.36680846760862</v>
      </c>
      <c r="F171">
        <f t="shared" si="56"/>
        <v>12901.968334030878</v>
      </c>
      <c r="G171">
        <f t="shared" si="57"/>
        <v>32731.41228273265</v>
      </c>
      <c r="Q171">
        <f t="shared" si="52"/>
        <v>112487.4229717526</v>
      </c>
    </row>
    <row r="172" spans="1:17" x14ac:dyDescent="0.3">
      <c r="A172">
        <f t="shared" si="69"/>
        <v>163</v>
      </c>
      <c r="B172">
        <f t="shared" si="53"/>
        <v>12901.968334030878</v>
      </c>
      <c r="C172">
        <f t="shared" si="58"/>
        <v>739.68792560927022</v>
      </c>
      <c r="D172">
        <f t="shared" si="54"/>
        <v>43.006561113436263</v>
      </c>
      <c r="E172">
        <f t="shared" si="55"/>
        <v>696.68136449583392</v>
      </c>
      <c r="F172">
        <f t="shared" si="56"/>
        <v>12205.286969535044</v>
      </c>
      <c r="G172">
        <f t="shared" si="57"/>
        <v>32774.418843846084</v>
      </c>
      <c r="Q172">
        <f t="shared" si="52"/>
        <v>113559.06241282093</v>
      </c>
    </row>
    <row r="173" spans="1:17" x14ac:dyDescent="0.3">
      <c r="A173">
        <f t="shared" ref="A173:A204" si="70">IF($B$3&gt;A172,A172+1,"")</f>
        <v>164</v>
      </c>
      <c r="B173">
        <f t="shared" si="53"/>
        <v>12205.286969535044</v>
      </c>
      <c r="C173">
        <f t="shared" si="58"/>
        <v>739.68792560927022</v>
      </c>
      <c r="D173">
        <f t="shared" si="54"/>
        <v>40.684289898450146</v>
      </c>
      <c r="E173">
        <f t="shared" si="55"/>
        <v>699.00363571082005</v>
      </c>
      <c r="F173">
        <f t="shared" si="56"/>
        <v>11506.283333824224</v>
      </c>
      <c r="G173">
        <f t="shared" si="57"/>
        <v>32815.103133744531</v>
      </c>
      <c r="Q173">
        <f t="shared" si="52"/>
        <v>114636.59625657448</v>
      </c>
    </row>
    <row r="174" spans="1:17" x14ac:dyDescent="0.3">
      <c r="A174">
        <f t="shared" si="63"/>
        <v>165</v>
      </c>
      <c r="B174">
        <f t="shared" si="53"/>
        <v>11506.283333824224</v>
      </c>
      <c r="C174">
        <f t="shared" si="58"/>
        <v>739.68792560927022</v>
      </c>
      <c r="D174">
        <f t="shared" si="54"/>
        <v>38.354277779414076</v>
      </c>
      <c r="E174">
        <f t="shared" si="55"/>
        <v>701.33364782985609</v>
      </c>
      <c r="F174">
        <f t="shared" si="56"/>
        <v>10804.949685994368</v>
      </c>
      <c r="G174">
        <f t="shared" si="57"/>
        <v>32853.457411523945</v>
      </c>
      <c r="Q174">
        <f t="shared" si="52"/>
        <v>115720.05189192625</v>
      </c>
    </row>
    <row r="175" spans="1:17" x14ac:dyDescent="0.3">
      <c r="A175">
        <f t="shared" si="64"/>
        <v>166</v>
      </c>
      <c r="B175">
        <f t="shared" si="53"/>
        <v>10804.949685994368</v>
      </c>
      <c r="C175">
        <f t="shared" si="58"/>
        <v>739.68792560927022</v>
      </c>
      <c r="D175">
        <f t="shared" si="54"/>
        <v>36.01649895331456</v>
      </c>
      <c r="E175">
        <f t="shared" si="55"/>
        <v>703.67142665595566</v>
      </c>
      <c r="F175">
        <f t="shared" si="56"/>
        <v>10101.278259338413</v>
      </c>
      <c r="G175">
        <f t="shared" si="57"/>
        <v>32889.47391047726</v>
      </c>
      <c r="Q175">
        <f t="shared" si="52"/>
        <v>116809.45682488864</v>
      </c>
    </row>
    <row r="176" spans="1:17" x14ac:dyDescent="0.3">
      <c r="A176">
        <f t="shared" si="65"/>
        <v>167</v>
      </c>
      <c r="B176">
        <f t="shared" si="53"/>
        <v>10101.278259338413</v>
      </c>
      <c r="C176">
        <f t="shared" si="58"/>
        <v>739.68792560927022</v>
      </c>
      <c r="D176">
        <f t="shared" si="54"/>
        <v>33.670927531128044</v>
      </c>
      <c r="E176">
        <f t="shared" si="55"/>
        <v>706.01699807814214</v>
      </c>
      <c r="F176">
        <f t="shared" si="56"/>
        <v>9395.2612612602697</v>
      </c>
      <c r="G176">
        <f t="shared" si="57"/>
        <v>32923.144838008389</v>
      </c>
      <c r="Q176">
        <f t="shared" si="52"/>
        <v>117904.83867904973</v>
      </c>
    </row>
    <row r="177" spans="1:17" x14ac:dyDescent="0.3">
      <c r="A177">
        <f t="shared" si="66"/>
        <v>168</v>
      </c>
      <c r="B177">
        <f t="shared" si="53"/>
        <v>9395.2612612602697</v>
      </c>
      <c r="C177">
        <f t="shared" si="58"/>
        <v>739.68792560927022</v>
      </c>
      <c r="D177">
        <f t="shared" si="54"/>
        <v>31.317537537534232</v>
      </c>
      <c r="E177">
        <f t="shared" si="55"/>
        <v>708.37038807173599</v>
      </c>
      <c r="F177">
        <f t="shared" si="56"/>
        <v>8686.8908731885331</v>
      </c>
      <c r="G177">
        <f t="shared" si="57"/>
        <v>32954.462375545925</v>
      </c>
      <c r="Q177">
        <f t="shared" si="52"/>
        <v>119006.22519605164</v>
      </c>
    </row>
    <row r="178" spans="1:17" x14ac:dyDescent="0.3">
      <c r="A178">
        <f t="shared" si="67"/>
        <v>169</v>
      </c>
      <c r="B178">
        <f t="shared" si="53"/>
        <v>8686.8908731885331</v>
      </c>
      <c r="C178">
        <f t="shared" si="58"/>
        <v>739.68792560927022</v>
      </c>
      <c r="D178">
        <f t="shared" si="54"/>
        <v>28.956302910628445</v>
      </c>
      <c r="E178">
        <f t="shared" si="55"/>
        <v>710.73162269864179</v>
      </c>
      <c r="F178">
        <f t="shared" si="56"/>
        <v>7976.1592504898908</v>
      </c>
      <c r="G178">
        <f t="shared" si="57"/>
        <v>32983.418678456554</v>
      </c>
      <c r="Q178">
        <f t="shared" si="52"/>
        <v>120113.64423607047</v>
      </c>
    </row>
    <row r="179" spans="1:17" x14ac:dyDescent="0.3">
      <c r="A179">
        <f t="shared" si="68"/>
        <v>170</v>
      </c>
      <c r="B179">
        <f t="shared" si="53"/>
        <v>7976.1592504898908</v>
      </c>
      <c r="C179">
        <f t="shared" si="58"/>
        <v>739.68792560927022</v>
      </c>
      <c r="D179">
        <f t="shared" si="54"/>
        <v>26.587197501632968</v>
      </c>
      <c r="E179">
        <f t="shared" si="55"/>
        <v>713.10072810763722</v>
      </c>
      <c r="F179">
        <f t="shared" si="56"/>
        <v>7263.0585223822536</v>
      </c>
      <c r="G179">
        <f t="shared" si="57"/>
        <v>33010.005875958188</v>
      </c>
      <c r="Q179">
        <f t="shared" si="52"/>
        <v>121227.12377829832</v>
      </c>
    </row>
    <row r="180" spans="1:17" x14ac:dyDescent="0.3">
      <c r="A180">
        <f t="shared" si="69"/>
        <v>171</v>
      </c>
      <c r="B180">
        <f t="shared" si="53"/>
        <v>7263.0585223822536</v>
      </c>
      <c r="C180">
        <f t="shared" si="58"/>
        <v>739.68792560927022</v>
      </c>
      <c r="D180">
        <f t="shared" si="54"/>
        <v>24.210195074607512</v>
      </c>
      <c r="E180">
        <f t="shared" si="55"/>
        <v>715.47773053466267</v>
      </c>
      <c r="F180">
        <f t="shared" si="56"/>
        <v>6547.5807918475912</v>
      </c>
      <c r="G180">
        <f t="shared" si="57"/>
        <v>33034.216071032795</v>
      </c>
      <c r="Q180">
        <f t="shared" si="52"/>
        <v>122346.69192142732</v>
      </c>
    </row>
    <row r="181" spans="1:17" x14ac:dyDescent="0.3">
      <c r="A181">
        <f t="shared" si="69"/>
        <v>172</v>
      </c>
      <c r="B181">
        <f t="shared" si="53"/>
        <v>6547.5807918475912</v>
      </c>
      <c r="C181">
        <f t="shared" si="58"/>
        <v>739.68792560927022</v>
      </c>
      <c r="D181">
        <f t="shared" si="54"/>
        <v>21.825269306158638</v>
      </c>
      <c r="E181">
        <f t="shared" si="55"/>
        <v>717.86265630311163</v>
      </c>
      <c r="F181">
        <f t="shared" si="56"/>
        <v>5829.7181355444791</v>
      </c>
      <c r="G181">
        <f t="shared" si="57"/>
        <v>33056.041340338954</v>
      </c>
      <c r="Q181">
        <f t="shared" si="52"/>
        <v>123472.3768841352</v>
      </c>
    </row>
    <row r="182" spans="1:17" x14ac:dyDescent="0.3">
      <c r="A182">
        <f t="shared" ref="A182:A213" si="71">IF($B$3&gt;A181,A181+1,"")</f>
        <v>173</v>
      </c>
      <c r="B182">
        <f t="shared" si="53"/>
        <v>5829.7181355444791</v>
      </c>
      <c r="C182">
        <f t="shared" si="58"/>
        <v>739.68792560927022</v>
      </c>
      <c r="D182">
        <f t="shared" si="54"/>
        <v>19.432393785148264</v>
      </c>
      <c r="E182">
        <f t="shared" si="55"/>
        <v>720.25553182412193</v>
      </c>
      <c r="F182">
        <f t="shared" si="56"/>
        <v>5109.462603720357</v>
      </c>
      <c r="G182">
        <f t="shared" si="57"/>
        <v>33075.473734124105</v>
      </c>
      <c r="Q182">
        <f t="shared" si="52"/>
        <v>124604.20700557309</v>
      </c>
    </row>
    <row r="183" spans="1:17" x14ac:dyDescent="0.3">
      <c r="A183">
        <f t="shared" si="63"/>
        <v>174</v>
      </c>
      <c r="B183">
        <f t="shared" si="53"/>
        <v>5109.462603720357</v>
      </c>
      <c r="C183">
        <f t="shared" si="58"/>
        <v>739.68792560927022</v>
      </c>
      <c r="D183">
        <f t="shared" si="54"/>
        <v>17.031542012401189</v>
      </c>
      <c r="E183">
        <f t="shared" si="55"/>
        <v>722.65638359686909</v>
      </c>
      <c r="F183">
        <f t="shared" si="56"/>
        <v>4386.8062201234879</v>
      </c>
      <c r="G183">
        <f t="shared" si="57"/>
        <v>33092.505276136508</v>
      </c>
      <c r="Q183">
        <f t="shared" si="52"/>
        <v>125742.21074585522</v>
      </c>
    </row>
    <row r="184" spans="1:17" x14ac:dyDescent="0.3">
      <c r="A184">
        <f t="shared" si="64"/>
        <v>175</v>
      </c>
      <c r="B184">
        <f t="shared" si="53"/>
        <v>4386.8062201234879</v>
      </c>
      <c r="C184">
        <f t="shared" si="58"/>
        <v>739.68792560927022</v>
      </c>
      <c r="D184">
        <f t="shared" si="54"/>
        <v>14.622687400411627</v>
      </c>
      <c r="E184">
        <f t="shared" si="55"/>
        <v>725.06523820885855</v>
      </c>
      <c r="F184">
        <f t="shared" si="56"/>
        <v>3661.7409819146296</v>
      </c>
      <c r="G184">
        <f t="shared" si="57"/>
        <v>33107.127963536921</v>
      </c>
      <c r="Q184">
        <f t="shared" si="52"/>
        <v>126886.41668655025</v>
      </c>
    </row>
    <row r="185" spans="1:17" x14ac:dyDescent="0.3">
      <c r="A185">
        <f t="shared" si="65"/>
        <v>176</v>
      </c>
      <c r="B185">
        <f t="shared" si="53"/>
        <v>3661.7409819146296</v>
      </c>
      <c r="C185">
        <f t="shared" si="58"/>
        <v>739.68792560927022</v>
      </c>
      <c r="D185">
        <f t="shared" si="54"/>
        <v>12.205803273048765</v>
      </c>
      <c r="E185">
        <f t="shared" si="55"/>
        <v>727.48212233622144</v>
      </c>
      <c r="F185">
        <f t="shared" si="56"/>
        <v>2934.2588595784082</v>
      </c>
      <c r="G185">
        <f t="shared" si="57"/>
        <v>33119.33376680997</v>
      </c>
      <c r="Q185">
        <f t="shared" si="52"/>
        <v>128036.85353117497</v>
      </c>
    </row>
    <row r="186" spans="1:17" x14ac:dyDescent="0.3">
      <c r="A186">
        <f t="shared" si="66"/>
        <v>177</v>
      </c>
      <c r="B186">
        <f t="shared" si="53"/>
        <v>2934.2588595784082</v>
      </c>
      <c r="C186">
        <f t="shared" si="58"/>
        <v>739.68792560927022</v>
      </c>
      <c r="D186">
        <f t="shared" si="54"/>
        <v>9.7808628652613603</v>
      </c>
      <c r="E186">
        <f t="shared" si="55"/>
        <v>729.90706274400884</v>
      </c>
      <c r="F186">
        <f t="shared" si="56"/>
        <v>2204.3517968343995</v>
      </c>
      <c r="G186">
        <f t="shared" si="57"/>
        <v>33129.114629675234</v>
      </c>
      <c r="Q186">
        <f t="shared" si="52"/>
        <v>129193.55010568956</v>
      </c>
    </row>
    <row r="187" spans="1:17" x14ac:dyDescent="0.3">
      <c r="A187">
        <f t="shared" si="67"/>
        <v>178</v>
      </c>
      <c r="B187">
        <f t="shared" si="53"/>
        <v>2204.3517968343995</v>
      </c>
      <c r="C187">
        <f t="shared" si="58"/>
        <v>739.68792560927022</v>
      </c>
      <c r="D187">
        <f t="shared" si="54"/>
        <v>7.3478393227813319</v>
      </c>
      <c r="E187">
        <f t="shared" si="55"/>
        <v>732.34008628648894</v>
      </c>
      <c r="F187">
        <f t="shared" si="56"/>
        <v>1472.0117105479105</v>
      </c>
      <c r="G187">
        <f t="shared" si="57"/>
        <v>33136.462468998012</v>
      </c>
      <c r="Q187">
        <f t="shared" si="52"/>
        <v>130356.53535899502</v>
      </c>
    </row>
    <row r="188" spans="1:17" x14ac:dyDescent="0.3">
      <c r="A188">
        <f t="shared" si="68"/>
        <v>179</v>
      </c>
      <c r="B188">
        <f t="shared" si="53"/>
        <v>1472.0117105479105</v>
      </c>
      <c r="C188">
        <f t="shared" si="58"/>
        <v>739.68792560927022</v>
      </c>
      <c r="D188">
        <f t="shared" si="54"/>
        <v>4.9067057018263682</v>
      </c>
      <c r="E188">
        <f t="shared" si="55"/>
        <v>734.78121990744387</v>
      </c>
      <c r="F188">
        <f t="shared" si="56"/>
        <v>737.23049064046666</v>
      </c>
      <c r="G188">
        <f t="shared" si="57"/>
        <v>33141.369174699837</v>
      </c>
      <c r="Q188">
        <f t="shared" si="52"/>
        <v>131525.83836343244</v>
      </c>
    </row>
    <row r="189" spans="1:17" x14ac:dyDescent="0.3">
      <c r="A189">
        <f t="shared" si="69"/>
        <v>180</v>
      </c>
      <c r="B189">
        <f t="shared" si="53"/>
        <v>737.23049064046666</v>
      </c>
      <c r="C189">
        <f t="shared" si="58"/>
        <v>739.68792560927022</v>
      </c>
      <c r="D189">
        <f t="shared" si="54"/>
        <v>2.4574349688015555</v>
      </c>
      <c r="E189">
        <f t="shared" si="55"/>
        <v>737.2304906404687</v>
      </c>
      <c r="F189">
        <f t="shared" si="56"/>
        <v>-2.0463630789890885E-12</v>
      </c>
      <c r="G189">
        <f t="shared" si="57"/>
        <v>33143.826609668642</v>
      </c>
      <c r="Q189">
        <f t="shared" si="52"/>
        <v>132701.48831528437</v>
      </c>
    </row>
    <row r="190" spans="1:17" x14ac:dyDescent="0.3">
      <c r="A190" t="str">
        <f t="shared" si="69"/>
        <v/>
      </c>
      <c r="B190" t="str">
        <f t="shared" si="53"/>
        <v/>
      </c>
      <c r="C190" t="str">
        <f t="shared" si="58"/>
        <v/>
      </c>
      <c r="D190" t="str">
        <f t="shared" si="54"/>
        <v/>
      </c>
      <c r="E190" t="str">
        <f t="shared" si="55"/>
        <v/>
      </c>
      <c r="F190" t="str">
        <f t="shared" si="56"/>
        <v/>
      </c>
      <c r="G190" t="str">
        <f t="shared" si="57"/>
        <v/>
      </c>
      <c r="Q190" t="str">
        <f t="shared" si="52"/>
        <v/>
      </c>
    </row>
    <row r="191" spans="1:17" x14ac:dyDescent="0.3">
      <c r="A191" t="str">
        <f t="shared" ref="A191:A222" si="72">IF($B$3&gt;A190,A190+1,"")</f>
        <v/>
      </c>
      <c r="B191" t="str">
        <f t="shared" si="53"/>
        <v/>
      </c>
      <c r="C191" t="str">
        <f t="shared" si="58"/>
        <v/>
      </c>
      <c r="D191" t="str">
        <f t="shared" si="54"/>
        <v/>
      </c>
      <c r="E191" t="str">
        <f t="shared" si="55"/>
        <v/>
      </c>
      <c r="F191" t="str">
        <f t="shared" si="56"/>
        <v/>
      </c>
      <c r="G191" t="str">
        <f t="shared" si="57"/>
        <v/>
      </c>
      <c r="Q191" t="str">
        <f t="shared" si="52"/>
        <v/>
      </c>
    </row>
    <row r="192" spans="1:17" x14ac:dyDescent="0.3">
      <c r="A192" t="str">
        <f t="shared" si="63"/>
        <v/>
      </c>
      <c r="B192" t="str">
        <f t="shared" si="53"/>
        <v/>
      </c>
      <c r="C192" t="str">
        <f t="shared" si="58"/>
        <v/>
      </c>
      <c r="D192" t="str">
        <f t="shared" si="54"/>
        <v/>
      </c>
      <c r="E192" t="str">
        <f t="shared" si="55"/>
        <v/>
      </c>
      <c r="F192" t="str">
        <f t="shared" si="56"/>
        <v/>
      </c>
      <c r="G192" t="str">
        <f t="shared" si="57"/>
        <v/>
      </c>
      <c r="Q192" t="str">
        <f t="shared" si="52"/>
        <v/>
      </c>
    </row>
    <row r="193" spans="1:17" x14ac:dyDescent="0.3">
      <c r="A193" t="str">
        <f t="shared" si="64"/>
        <v/>
      </c>
      <c r="B193" t="str">
        <f t="shared" si="53"/>
        <v/>
      </c>
      <c r="C193" t="str">
        <f t="shared" si="58"/>
        <v/>
      </c>
      <c r="D193" t="str">
        <f t="shared" si="54"/>
        <v/>
      </c>
      <c r="E193" t="str">
        <f t="shared" si="55"/>
        <v/>
      </c>
      <c r="F193" t="str">
        <f t="shared" si="56"/>
        <v/>
      </c>
      <c r="G193" t="str">
        <f t="shared" si="57"/>
        <v/>
      </c>
      <c r="Q193" t="str">
        <f t="shared" si="52"/>
        <v/>
      </c>
    </row>
    <row r="194" spans="1:17" x14ac:dyDescent="0.3">
      <c r="A194" t="str">
        <f t="shared" si="65"/>
        <v/>
      </c>
      <c r="B194" t="str">
        <f t="shared" si="53"/>
        <v/>
      </c>
      <c r="C194" t="str">
        <f t="shared" si="58"/>
        <v/>
      </c>
      <c r="D194" t="str">
        <f t="shared" si="54"/>
        <v/>
      </c>
      <c r="E194" t="str">
        <f t="shared" si="55"/>
        <v/>
      </c>
      <c r="F194" t="str">
        <f t="shared" si="56"/>
        <v/>
      </c>
      <c r="G194" t="str">
        <f t="shared" si="57"/>
        <v/>
      </c>
      <c r="Q194" t="str">
        <f t="shared" si="52"/>
        <v/>
      </c>
    </row>
    <row r="195" spans="1:17" x14ac:dyDescent="0.3">
      <c r="A195" t="str">
        <f t="shared" si="66"/>
        <v/>
      </c>
      <c r="B195" t="str">
        <f t="shared" si="53"/>
        <v/>
      </c>
      <c r="C195" t="str">
        <f t="shared" si="58"/>
        <v/>
      </c>
      <c r="D195" t="str">
        <f t="shared" si="54"/>
        <v/>
      </c>
      <c r="E195" t="str">
        <f t="shared" si="55"/>
        <v/>
      </c>
      <c r="F195" t="str">
        <f t="shared" si="56"/>
        <v/>
      </c>
      <c r="G195" t="str">
        <f t="shared" si="57"/>
        <v/>
      </c>
      <c r="Q195" t="str">
        <f t="shared" si="52"/>
        <v/>
      </c>
    </row>
    <row r="196" spans="1:17" x14ac:dyDescent="0.3">
      <c r="A196" t="str">
        <f t="shared" si="67"/>
        <v/>
      </c>
      <c r="B196" t="str">
        <f t="shared" si="53"/>
        <v/>
      </c>
      <c r="C196" t="str">
        <f t="shared" si="58"/>
        <v/>
      </c>
      <c r="D196" t="str">
        <f t="shared" si="54"/>
        <v/>
      </c>
      <c r="E196" t="str">
        <f t="shared" si="55"/>
        <v/>
      </c>
      <c r="F196" t="str">
        <f t="shared" si="56"/>
        <v/>
      </c>
      <c r="G196" t="str">
        <f t="shared" si="57"/>
        <v/>
      </c>
      <c r="Q196" t="str">
        <f t="shared" si="52"/>
        <v/>
      </c>
    </row>
    <row r="197" spans="1:17" x14ac:dyDescent="0.3">
      <c r="A197" t="str">
        <f t="shared" si="68"/>
        <v/>
      </c>
      <c r="B197" t="str">
        <f t="shared" si="53"/>
        <v/>
      </c>
      <c r="C197" t="str">
        <f t="shared" si="58"/>
        <v/>
      </c>
      <c r="D197" t="str">
        <f t="shared" si="54"/>
        <v/>
      </c>
      <c r="E197" t="str">
        <f t="shared" si="55"/>
        <v/>
      </c>
      <c r="F197" t="str">
        <f t="shared" si="56"/>
        <v/>
      </c>
      <c r="G197" t="str">
        <f t="shared" si="57"/>
        <v/>
      </c>
      <c r="Q197" t="str">
        <f t="shared" si="52"/>
        <v/>
      </c>
    </row>
    <row r="198" spans="1:17" x14ac:dyDescent="0.3">
      <c r="A198" t="str">
        <f t="shared" si="69"/>
        <v/>
      </c>
      <c r="B198" t="str">
        <f t="shared" si="53"/>
        <v/>
      </c>
      <c r="C198" t="str">
        <f t="shared" si="58"/>
        <v/>
      </c>
      <c r="D198" t="str">
        <f t="shared" si="54"/>
        <v/>
      </c>
      <c r="E198" t="str">
        <f t="shared" si="55"/>
        <v/>
      </c>
      <c r="F198" t="str">
        <f t="shared" si="56"/>
        <v/>
      </c>
      <c r="G198" t="str">
        <f t="shared" si="57"/>
        <v/>
      </c>
      <c r="Q198" t="str">
        <f t="shared" si="52"/>
        <v/>
      </c>
    </row>
    <row r="199" spans="1:17" x14ac:dyDescent="0.3">
      <c r="A199" t="str">
        <f t="shared" si="69"/>
        <v/>
      </c>
      <c r="B199" t="str">
        <f t="shared" si="53"/>
        <v/>
      </c>
      <c r="C199" t="str">
        <f t="shared" si="58"/>
        <v/>
      </c>
      <c r="D199" t="str">
        <f t="shared" si="54"/>
        <v/>
      </c>
      <c r="E199" t="str">
        <f t="shared" si="55"/>
        <v/>
      </c>
      <c r="F199" t="str">
        <f t="shared" si="56"/>
        <v/>
      </c>
      <c r="G199" t="str">
        <f t="shared" si="57"/>
        <v/>
      </c>
      <c r="Q199" t="str">
        <f t="shared" si="52"/>
        <v/>
      </c>
    </row>
    <row r="200" spans="1:17" x14ac:dyDescent="0.3">
      <c r="A200" t="str">
        <f t="shared" ref="A200:A231" si="73">IF($B$3&gt;A199,A199+1,"")</f>
        <v/>
      </c>
      <c r="B200" t="str">
        <f t="shared" si="53"/>
        <v/>
      </c>
      <c r="C200" t="str">
        <f t="shared" si="58"/>
        <v/>
      </c>
      <c r="D200" t="str">
        <f t="shared" si="54"/>
        <v/>
      </c>
      <c r="E200" t="str">
        <f t="shared" si="55"/>
        <v/>
      </c>
      <c r="F200" t="str">
        <f t="shared" si="56"/>
        <v/>
      </c>
      <c r="G200" t="str">
        <f t="shared" si="57"/>
        <v/>
      </c>
      <c r="Q200" t="str">
        <f t="shared" si="52"/>
        <v/>
      </c>
    </row>
    <row r="201" spans="1:17" x14ac:dyDescent="0.3">
      <c r="A201" t="str">
        <f t="shared" si="63"/>
        <v/>
      </c>
      <c r="B201" t="str">
        <f t="shared" si="53"/>
        <v/>
      </c>
      <c r="C201" t="str">
        <f t="shared" si="58"/>
        <v/>
      </c>
      <c r="D201" t="str">
        <f t="shared" si="54"/>
        <v/>
      </c>
      <c r="E201" t="str">
        <f t="shared" si="55"/>
        <v/>
      </c>
      <c r="F201" t="str">
        <f t="shared" si="56"/>
        <v/>
      </c>
      <c r="G201" t="str">
        <f t="shared" si="57"/>
        <v/>
      </c>
      <c r="Q201" t="str">
        <f t="shared" si="52"/>
        <v/>
      </c>
    </row>
    <row r="202" spans="1:17" x14ac:dyDescent="0.3">
      <c r="A202" t="str">
        <f t="shared" si="64"/>
        <v/>
      </c>
      <c r="B202" t="str">
        <f t="shared" si="53"/>
        <v/>
      </c>
      <c r="C202" t="str">
        <f t="shared" si="58"/>
        <v/>
      </c>
      <c r="D202" t="str">
        <f t="shared" si="54"/>
        <v/>
      </c>
      <c r="E202" t="str">
        <f t="shared" si="55"/>
        <v/>
      </c>
      <c r="F202" t="str">
        <f t="shared" si="56"/>
        <v/>
      </c>
      <c r="G202" t="str">
        <f t="shared" si="57"/>
        <v/>
      </c>
      <c r="Q202" t="str">
        <f t="shared" si="52"/>
        <v/>
      </c>
    </row>
    <row r="203" spans="1:17" x14ac:dyDescent="0.3">
      <c r="A203" t="str">
        <f t="shared" si="65"/>
        <v/>
      </c>
      <c r="B203" t="str">
        <f t="shared" si="53"/>
        <v/>
      </c>
      <c r="C203" t="str">
        <f t="shared" si="58"/>
        <v/>
      </c>
      <c r="D203" t="str">
        <f t="shared" si="54"/>
        <v/>
      </c>
      <c r="E203" t="str">
        <f t="shared" si="55"/>
        <v/>
      </c>
      <c r="F203" t="str">
        <f t="shared" si="56"/>
        <v/>
      </c>
      <c r="G203" t="str">
        <f t="shared" si="57"/>
        <v/>
      </c>
      <c r="Q203" t="str">
        <f t="shared" ref="Q203:Q266" si="74">IF(A203="","",E203*A203)</f>
        <v/>
      </c>
    </row>
    <row r="204" spans="1:17" x14ac:dyDescent="0.3">
      <c r="A204" t="str">
        <f t="shared" si="66"/>
        <v/>
      </c>
      <c r="B204" t="str">
        <f t="shared" si="53"/>
        <v/>
      </c>
      <c r="C204" t="str">
        <f t="shared" si="58"/>
        <v/>
      </c>
      <c r="D204" t="str">
        <f t="shared" si="54"/>
        <v/>
      </c>
      <c r="E204" t="str">
        <f t="shared" si="55"/>
        <v/>
      </c>
      <c r="F204" t="str">
        <f t="shared" si="56"/>
        <v/>
      </c>
      <c r="G204" t="str">
        <f t="shared" si="57"/>
        <v/>
      </c>
      <c r="Q204" t="str">
        <f t="shared" si="74"/>
        <v/>
      </c>
    </row>
    <row r="205" spans="1:17" x14ac:dyDescent="0.3">
      <c r="A205" t="str">
        <f t="shared" si="67"/>
        <v/>
      </c>
      <c r="B205" t="str">
        <f t="shared" ref="B205:B268" si="75">IF(A205="", "", F204)</f>
        <v/>
      </c>
      <c r="C205" t="str">
        <f t="shared" si="58"/>
        <v/>
      </c>
      <c r="D205" t="str">
        <f t="shared" ref="D205:D268" si="76">IF(A205="","",B205*($B$2)/1200)</f>
        <v/>
      </c>
      <c r="E205" t="str">
        <f t="shared" ref="E205:E268" si="77">IF(A205="","",(C205-D205))</f>
        <v/>
      </c>
      <c r="F205" t="str">
        <f t="shared" ref="F205:F268" si="78">IF(A205="","",(B205-E205))</f>
        <v/>
      </c>
      <c r="G205" t="str">
        <f t="shared" ref="G205:G268" si="79">IF(A205="","",G204+D205)</f>
        <v/>
      </c>
      <c r="Q205" t="str">
        <f t="shared" si="74"/>
        <v/>
      </c>
    </row>
    <row r="206" spans="1:17" x14ac:dyDescent="0.3">
      <c r="A206" t="str">
        <f t="shared" si="68"/>
        <v/>
      </c>
      <c r="B206" t="str">
        <f t="shared" si="75"/>
        <v/>
      </c>
      <c r="C206" t="str">
        <f t="shared" ref="C206:C269" si="80">IF(A206="","",$G$1)</f>
        <v/>
      </c>
      <c r="D206" t="str">
        <f t="shared" si="76"/>
        <v/>
      </c>
      <c r="E206" t="str">
        <f t="shared" si="77"/>
        <v/>
      </c>
      <c r="F206" t="str">
        <f t="shared" si="78"/>
        <v/>
      </c>
      <c r="G206" t="str">
        <f t="shared" si="79"/>
        <v/>
      </c>
      <c r="Q206" t="str">
        <f t="shared" si="74"/>
        <v/>
      </c>
    </row>
    <row r="207" spans="1:17" x14ac:dyDescent="0.3">
      <c r="A207" t="str">
        <f t="shared" si="69"/>
        <v/>
      </c>
      <c r="B207" t="str">
        <f t="shared" si="75"/>
        <v/>
      </c>
      <c r="C207" t="str">
        <f t="shared" si="80"/>
        <v/>
      </c>
      <c r="D207" t="str">
        <f t="shared" si="76"/>
        <v/>
      </c>
      <c r="E207" t="str">
        <f t="shared" si="77"/>
        <v/>
      </c>
      <c r="F207" t="str">
        <f t="shared" si="78"/>
        <v/>
      </c>
      <c r="G207" t="str">
        <f t="shared" si="79"/>
        <v/>
      </c>
      <c r="Q207" t="str">
        <f t="shared" si="74"/>
        <v/>
      </c>
    </row>
    <row r="208" spans="1:17" x14ac:dyDescent="0.3">
      <c r="A208" t="str">
        <f t="shared" si="69"/>
        <v/>
      </c>
      <c r="B208" t="str">
        <f t="shared" si="75"/>
        <v/>
      </c>
      <c r="C208" t="str">
        <f t="shared" si="80"/>
        <v/>
      </c>
      <c r="D208" t="str">
        <f t="shared" si="76"/>
        <v/>
      </c>
      <c r="E208" t="str">
        <f t="shared" si="77"/>
        <v/>
      </c>
      <c r="F208" t="str">
        <f t="shared" si="78"/>
        <v/>
      </c>
      <c r="G208" t="str">
        <f t="shared" si="79"/>
        <v/>
      </c>
      <c r="Q208" t="str">
        <f t="shared" si="74"/>
        <v/>
      </c>
    </row>
    <row r="209" spans="1:17" x14ac:dyDescent="0.3">
      <c r="A209" t="str">
        <f t="shared" ref="A209:A240" si="81">IF($B$3&gt;A208,A208+1,"")</f>
        <v/>
      </c>
      <c r="B209" t="str">
        <f t="shared" si="75"/>
        <v/>
      </c>
      <c r="C209" t="str">
        <f t="shared" si="80"/>
        <v/>
      </c>
      <c r="D209" t="str">
        <f t="shared" si="76"/>
        <v/>
      </c>
      <c r="E209" t="str">
        <f t="shared" si="77"/>
        <v/>
      </c>
      <c r="F209" t="str">
        <f t="shared" si="78"/>
        <v/>
      </c>
      <c r="G209" t="str">
        <f t="shared" si="79"/>
        <v/>
      </c>
      <c r="Q209" t="str">
        <f t="shared" si="74"/>
        <v/>
      </c>
    </row>
    <row r="210" spans="1:17" x14ac:dyDescent="0.3">
      <c r="A210" t="str">
        <f t="shared" si="63"/>
        <v/>
      </c>
      <c r="B210" t="str">
        <f t="shared" si="75"/>
        <v/>
      </c>
      <c r="C210" t="str">
        <f t="shared" si="80"/>
        <v/>
      </c>
      <c r="D210" t="str">
        <f t="shared" si="76"/>
        <v/>
      </c>
      <c r="E210" t="str">
        <f t="shared" si="77"/>
        <v/>
      </c>
      <c r="F210" t="str">
        <f t="shared" si="78"/>
        <v/>
      </c>
      <c r="G210" t="str">
        <f t="shared" si="79"/>
        <v/>
      </c>
      <c r="Q210" t="str">
        <f t="shared" si="74"/>
        <v/>
      </c>
    </row>
    <row r="211" spans="1:17" x14ac:dyDescent="0.3">
      <c r="A211" t="str">
        <f t="shared" si="64"/>
        <v/>
      </c>
      <c r="B211" t="str">
        <f t="shared" si="75"/>
        <v/>
      </c>
      <c r="C211" t="str">
        <f t="shared" si="80"/>
        <v/>
      </c>
      <c r="D211" t="str">
        <f t="shared" si="76"/>
        <v/>
      </c>
      <c r="E211" t="str">
        <f t="shared" si="77"/>
        <v/>
      </c>
      <c r="F211" t="str">
        <f t="shared" si="78"/>
        <v/>
      </c>
      <c r="G211" t="str">
        <f t="shared" si="79"/>
        <v/>
      </c>
      <c r="Q211" t="str">
        <f t="shared" si="74"/>
        <v/>
      </c>
    </row>
    <row r="212" spans="1:17" x14ac:dyDescent="0.3">
      <c r="A212" t="str">
        <f t="shared" si="65"/>
        <v/>
      </c>
      <c r="B212" t="str">
        <f t="shared" si="75"/>
        <v/>
      </c>
      <c r="C212" t="str">
        <f t="shared" si="80"/>
        <v/>
      </c>
      <c r="D212" t="str">
        <f t="shared" si="76"/>
        <v/>
      </c>
      <c r="E212" t="str">
        <f t="shared" si="77"/>
        <v/>
      </c>
      <c r="F212" t="str">
        <f t="shared" si="78"/>
        <v/>
      </c>
      <c r="G212" t="str">
        <f t="shared" si="79"/>
        <v/>
      </c>
      <c r="Q212" t="str">
        <f t="shared" si="74"/>
        <v/>
      </c>
    </row>
    <row r="213" spans="1:17" x14ac:dyDescent="0.3">
      <c r="A213" t="str">
        <f t="shared" si="66"/>
        <v/>
      </c>
      <c r="B213" t="str">
        <f t="shared" si="75"/>
        <v/>
      </c>
      <c r="C213" t="str">
        <f t="shared" si="80"/>
        <v/>
      </c>
      <c r="D213" t="str">
        <f t="shared" si="76"/>
        <v/>
      </c>
      <c r="E213" t="str">
        <f t="shared" si="77"/>
        <v/>
      </c>
      <c r="F213" t="str">
        <f t="shared" si="78"/>
        <v/>
      </c>
      <c r="G213" t="str">
        <f t="shared" si="79"/>
        <v/>
      </c>
      <c r="Q213" t="str">
        <f t="shared" si="74"/>
        <v/>
      </c>
    </row>
    <row r="214" spans="1:17" x14ac:dyDescent="0.3">
      <c r="A214" t="str">
        <f t="shared" si="67"/>
        <v/>
      </c>
      <c r="B214" t="str">
        <f t="shared" si="75"/>
        <v/>
      </c>
      <c r="C214" t="str">
        <f t="shared" si="80"/>
        <v/>
      </c>
      <c r="D214" t="str">
        <f t="shared" si="76"/>
        <v/>
      </c>
      <c r="E214" t="str">
        <f t="shared" si="77"/>
        <v/>
      </c>
      <c r="F214" t="str">
        <f t="shared" si="78"/>
        <v/>
      </c>
      <c r="G214" t="str">
        <f t="shared" si="79"/>
        <v/>
      </c>
      <c r="Q214" t="str">
        <f t="shared" si="74"/>
        <v/>
      </c>
    </row>
    <row r="215" spans="1:17" x14ac:dyDescent="0.3">
      <c r="A215" t="str">
        <f t="shared" si="68"/>
        <v/>
      </c>
      <c r="B215" t="str">
        <f t="shared" si="75"/>
        <v/>
      </c>
      <c r="C215" t="str">
        <f t="shared" si="80"/>
        <v/>
      </c>
      <c r="D215" t="str">
        <f t="shared" si="76"/>
        <v/>
      </c>
      <c r="E215" t="str">
        <f t="shared" si="77"/>
        <v/>
      </c>
      <c r="F215" t="str">
        <f t="shared" si="78"/>
        <v/>
      </c>
      <c r="G215" t="str">
        <f t="shared" si="79"/>
        <v/>
      </c>
      <c r="Q215" t="str">
        <f t="shared" si="74"/>
        <v/>
      </c>
    </row>
    <row r="216" spans="1:17" x14ac:dyDescent="0.3">
      <c r="A216" t="str">
        <f t="shared" si="69"/>
        <v/>
      </c>
      <c r="B216" t="str">
        <f t="shared" si="75"/>
        <v/>
      </c>
      <c r="C216" t="str">
        <f t="shared" si="80"/>
        <v/>
      </c>
      <c r="D216" t="str">
        <f t="shared" si="76"/>
        <v/>
      </c>
      <c r="E216" t="str">
        <f t="shared" si="77"/>
        <v/>
      </c>
      <c r="F216" t="str">
        <f t="shared" si="78"/>
        <v/>
      </c>
      <c r="G216" t="str">
        <f t="shared" si="79"/>
        <v/>
      </c>
      <c r="Q216" t="str">
        <f t="shared" si="74"/>
        <v/>
      </c>
    </row>
    <row r="217" spans="1:17" x14ac:dyDescent="0.3">
      <c r="A217" t="str">
        <f t="shared" si="69"/>
        <v/>
      </c>
      <c r="B217" t="str">
        <f t="shared" si="75"/>
        <v/>
      </c>
      <c r="C217" t="str">
        <f t="shared" si="80"/>
        <v/>
      </c>
      <c r="D217" t="str">
        <f t="shared" si="76"/>
        <v/>
      </c>
      <c r="E217" t="str">
        <f t="shared" si="77"/>
        <v/>
      </c>
      <c r="F217" t="str">
        <f t="shared" si="78"/>
        <v/>
      </c>
      <c r="G217" t="str">
        <f t="shared" si="79"/>
        <v/>
      </c>
      <c r="Q217" t="str">
        <f t="shared" si="74"/>
        <v/>
      </c>
    </row>
    <row r="218" spans="1:17" x14ac:dyDescent="0.3">
      <c r="A218" t="str">
        <f t="shared" ref="A218:A249" si="82">IF($B$3&gt;A217,A217+1,"")</f>
        <v/>
      </c>
      <c r="B218" t="str">
        <f t="shared" si="75"/>
        <v/>
      </c>
      <c r="C218" t="str">
        <f t="shared" si="80"/>
        <v/>
      </c>
      <c r="D218" t="str">
        <f t="shared" si="76"/>
        <v/>
      </c>
      <c r="E218" t="str">
        <f t="shared" si="77"/>
        <v/>
      </c>
      <c r="F218" t="str">
        <f t="shared" si="78"/>
        <v/>
      </c>
      <c r="G218" t="str">
        <f t="shared" si="79"/>
        <v/>
      </c>
      <c r="Q218" t="str">
        <f t="shared" si="74"/>
        <v/>
      </c>
    </row>
    <row r="219" spans="1:17" x14ac:dyDescent="0.3">
      <c r="A219" t="str">
        <f t="shared" si="63"/>
        <v/>
      </c>
      <c r="B219" t="str">
        <f t="shared" si="75"/>
        <v/>
      </c>
      <c r="C219" t="str">
        <f t="shared" si="80"/>
        <v/>
      </c>
      <c r="D219" t="str">
        <f t="shared" si="76"/>
        <v/>
      </c>
      <c r="E219" t="str">
        <f t="shared" si="77"/>
        <v/>
      </c>
      <c r="F219" t="str">
        <f t="shared" si="78"/>
        <v/>
      </c>
      <c r="G219" t="str">
        <f t="shared" si="79"/>
        <v/>
      </c>
      <c r="Q219" t="str">
        <f t="shared" si="74"/>
        <v/>
      </c>
    </row>
    <row r="220" spans="1:17" x14ac:dyDescent="0.3">
      <c r="A220" t="str">
        <f t="shared" si="64"/>
        <v/>
      </c>
      <c r="B220" t="str">
        <f t="shared" si="75"/>
        <v/>
      </c>
      <c r="C220" t="str">
        <f t="shared" si="80"/>
        <v/>
      </c>
      <c r="D220" t="str">
        <f t="shared" si="76"/>
        <v/>
      </c>
      <c r="E220" t="str">
        <f t="shared" si="77"/>
        <v/>
      </c>
      <c r="F220" t="str">
        <f t="shared" si="78"/>
        <v/>
      </c>
      <c r="G220" t="str">
        <f t="shared" si="79"/>
        <v/>
      </c>
      <c r="Q220" t="str">
        <f t="shared" si="74"/>
        <v/>
      </c>
    </row>
    <row r="221" spans="1:17" x14ac:dyDescent="0.3">
      <c r="A221" t="str">
        <f t="shared" si="65"/>
        <v/>
      </c>
      <c r="B221" t="str">
        <f t="shared" si="75"/>
        <v/>
      </c>
      <c r="C221" t="str">
        <f t="shared" si="80"/>
        <v/>
      </c>
      <c r="D221" t="str">
        <f t="shared" si="76"/>
        <v/>
      </c>
      <c r="E221" t="str">
        <f t="shared" si="77"/>
        <v/>
      </c>
      <c r="F221" t="str">
        <f t="shared" si="78"/>
        <v/>
      </c>
      <c r="G221" t="str">
        <f t="shared" si="79"/>
        <v/>
      </c>
      <c r="Q221" t="str">
        <f t="shared" si="74"/>
        <v/>
      </c>
    </row>
    <row r="222" spans="1:17" x14ac:dyDescent="0.3">
      <c r="A222" t="str">
        <f t="shared" si="66"/>
        <v/>
      </c>
      <c r="B222" t="str">
        <f t="shared" si="75"/>
        <v/>
      </c>
      <c r="C222" t="str">
        <f t="shared" si="80"/>
        <v/>
      </c>
      <c r="D222" t="str">
        <f t="shared" si="76"/>
        <v/>
      </c>
      <c r="E222" t="str">
        <f t="shared" si="77"/>
        <v/>
      </c>
      <c r="F222" t="str">
        <f t="shared" si="78"/>
        <v/>
      </c>
      <c r="G222" t="str">
        <f t="shared" si="79"/>
        <v/>
      </c>
      <c r="Q222" t="str">
        <f t="shared" si="74"/>
        <v/>
      </c>
    </row>
    <row r="223" spans="1:17" x14ac:dyDescent="0.3">
      <c r="A223" t="str">
        <f t="shared" si="67"/>
        <v/>
      </c>
      <c r="B223" t="str">
        <f t="shared" si="75"/>
        <v/>
      </c>
      <c r="C223" t="str">
        <f t="shared" si="80"/>
        <v/>
      </c>
      <c r="D223" t="str">
        <f t="shared" si="76"/>
        <v/>
      </c>
      <c r="E223" t="str">
        <f t="shared" si="77"/>
        <v/>
      </c>
      <c r="F223" t="str">
        <f t="shared" si="78"/>
        <v/>
      </c>
      <c r="G223" t="str">
        <f t="shared" si="79"/>
        <v/>
      </c>
      <c r="Q223" t="str">
        <f t="shared" si="74"/>
        <v/>
      </c>
    </row>
    <row r="224" spans="1:17" x14ac:dyDescent="0.3">
      <c r="A224" t="str">
        <f t="shared" si="68"/>
        <v/>
      </c>
      <c r="B224" t="str">
        <f t="shared" si="75"/>
        <v/>
      </c>
      <c r="C224" t="str">
        <f t="shared" si="80"/>
        <v/>
      </c>
      <c r="D224" t="str">
        <f t="shared" si="76"/>
        <v/>
      </c>
      <c r="E224" t="str">
        <f t="shared" si="77"/>
        <v/>
      </c>
      <c r="F224" t="str">
        <f t="shared" si="78"/>
        <v/>
      </c>
      <c r="G224" t="str">
        <f t="shared" si="79"/>
        <v/>
      </c>
      <c r="Q224" t="str">
        <f t="shared" si="74"/>
        <v/>
      </c>
    </row>
    <row r="225" spans="1:17" x14ac:dyDescent="0.3">
      <c r="A225" t="str">
        <f t="shared" si="69"/>
        <v/>
      </c>
      <c r="B225" t="str">
        <f t="shared" si="75"/>
        <v/>
      </c>
      <c r="C225" t="str">
        <f t="shared" si="80"/>
        <v/>
      </c>
      <c r="D225" t="str">
        <f t="shared" si="76"/>
        <v/>
      </c>
      <c r="E225" t="str">
        <f t="shared" si="77"/>
        <v/>
      </c>
      <c r="F225" t="str">
        <f t="shared" si="78"/>
        <v/>
      </c>
      <c r="G225" t="str">
        <f t="shared" si="79"/>
        <v/>
      </c>
      <c r="Q225" t="str">
        <f t="shared" si="74"/>
        <v/>
      </c>
    </row>
    <row r="226" spans="1:17" x14ac:dyDescent="0.3">
      <c r="A226" t="str">
        <f t="shared" si="69"/>
        <v/>
      </c>
      <c r="B226" t="str">
        <f t="shared" si="75"/>
        <v/>
      </c>
      <c r="C226" t="str">
        <f t="shared" si="80"/>
        <v/>
      </c>
      <c r="D226" t="str">
        <f t="shared" si="76"/>
        <v/>
      </c>
      <c r="E226" t="str">
        <f t="shared" si="77"/>
        <v/>
      </c>
      <c r="F226" t="str">
        <f t="shared" si="78"/>
        <v/>
      </c>
      <c r="G226" t="str">
        <f t="shared" si="79"/>
        <v/>
      </c>
      <c r="Q226" t="str">
        <f t="shared" si="74"/>
        <v/>
      </c>
    </row>
    <row r="227" spans="1:17" x14ac:dyDescent="0.3">
      <c r="A227" t="str">
        <f t="shared" ref="A227:A258" si="83">IF($B$3&gt;A226,A226+1,"")</f>
        <v/>
      </c>
      <c r="B227" t="str">
        <f t="shared" si="75"/>
        <v/>
      </c>
      <c r="C227" t="str">
        <f t="shared" si="80"/>
        <v/>
      </c>
      <c r="D227" t="str">
        <f t="shared" si="76"/>
        <v/>
      </c>
      <c r="E227" t="str">
        <f t="shared" si="77"/>
        <v/>
      </c>
      <c r="F227" t="str">
        <f t="shared" si="78"/>
        <v/>
      </c>
      <c r="G227" t="str">
        <f t="shared" si="79"/>
        <v/>
      </c>
      <c r="Q227" t="str">
        <f t="shared" si="74"/>
        <v/>
      </c>
    </row>
    <row r="228" spans="1:17" x14ac:dyDescent="0.3">
      <c r="A228" t="str">
        <f t="shared" si="63"/>
        <v/>
      </c>
      <c r="B228" t="str">
        <f t="shared" si="75"/>
        <v/>
      </c>
      <c r="C228" t="str">
        <f t="shared" si="80"/>
        <v/>
      </c>
      <c r="D228" t="str">
        <f t="shared" si="76"/>
        <v/>
      </c>
      <c r="E228" t="str">
        <f t="shared" si="77"/>
        <v/>
      </c>
      <c r="F228" t="str">
        <f t="shared" si="78"/>
        <v/>
      </c>
      <c r="G228" t="str">
        <f t="shared" si="79"/>
        <v/>
      </c>
      <c r="Q228" t="str">
        <f t="shared" si="74"/>
        <v/>
      </c>
    </row>
    <row r="229" spans="1:17" x14ac:dyDescent="0.3">
      <c r="A229" t="str">
        <f t="shared" si="64"/>
        <v/>
      </c>
      <c r="B229" t="str">
        <f t="shared" si="75"/>
        <v/>
      </c>
      <c r="C229" t="str">
        <f t="shared" si="80"/>
        <v/>
      </c>
      <c r="D229" t="str">
        <f t="shared" si="76"/>
        <v/>
      </c>
      <c r="E229" t="str">
        <f t="shared" si="77"/>
        <v/>
      </c>
      <c r="F229" t="str">
        <f t="shared" si="78"/>
        <v/>
      </c>
      <c r="G229" t="str">
        <f t="shared" si="79"/>
        <v/>
      </c>
      <c r="Q229" t="str">
        <f t="shared" si="74"/>
        <v/>
      </c>
    </row>
    <row r="230" spans="1:17" x14ac:dyDescent="0.3">
      <c r="A230" t="str">
        <f t="shared" si="65"/>
        <v/>
      </c>
      <c r="B230" t="str">
        <f t="shared" si="75"/>
        <v/>
      </c>
      <c r="C230" t="str">
        <f t="shared" si="80"/>
        <v/>
      </c>
      <c r="D230" t="str">
        <f t="shared" si="76"/>
        <v/>
      </c>
      <c r="E230" t="str">
        <f t="shared" si="77"/>
        <v/>
      </c>
      <c r="F230" t="str">
        <f t="shared" si="78"/>
        <v/>
      </c>
      <c r="G230" t="str">
        <f t="shared" si="79"/>
        <v/>
      </c>
      <c r="Q230" t="str">
        <f t="shared" si="74"/>
        <v/>
      </c>
    </row>
    <row r="231" spans="1:17" x14ac:dyDescent="0.3">
      <c r="A231" t="str">
        <f t="shared" si="66"/>
        <v/>
      </c>
      <c r="B231" t="str">
        <f t="shared" si="75"/>
        <v/>
      </c>
      <c r="C231" t="str">
        <f t="shared" si="80"/>
        <v/>
      </c>
      <c r="D231" t="str">
        <f t="shared" si="76"/>
        <v/>
      </c>
      <c r="E231" t="str">
        <f t="shared" si="77"/>
        <v/>
      </c>
      <c r="F231" t="str">
        <f t="shared" si="78"/>
        <v/>
      </c>
      <c r="G231" t="str">
        <f t="shared" si="79"/>
        <v/>
      </c>
      <c r="Q231" t="str">
        <f t="shared" si="74"/>
        <v/>
      </c>
    </row>
    <row r="232" spans="1:17" x14ac:dyDescent="0.3">
      <c r="A232" t="str">
        <f t="shared" si="67"/>
        <v/>
      </c>
      <c r="B232" t="str">
        <f t="shared" si="75"/>
        <v/>
      </c>
      <c r="C232" t="str">
        <f t="shared" si="80"/>
        <v/>
      </c>
      <c r="D232" t="str">
        <f t="shared" si="76"/>
        <v/>
      </c>
      <c r="E232" t="str">
        <f t="shared" si="77"/>
        <v/>
      </c>
      <c r="F232" t="str">
        <f t="shared" si="78"/>
        <v/>
      </c>
      <c r="G232" t="str">
        <f t="shared" si="79"/>
        <v/>
      </c>
      <c r="Q232" t="str">
        <f t="shared" si="74"/>
        <v/>
      </c>
    </row>
    <row r="233" spans="1:17" x14ac:dyDescent="0.3">
      <c r="A233" t="str">
        <f t="shared" si="68"/>
        <v/>
      </c>
      <c r="B233" t="str">
        <f t="shared" si="75"/>
        <v/>
      </c>
      <c r="C233" t="str">
        <f t="shared" si="80"/>
        <v/>
      </c>
      <c r="D233" t="str">
        <f t="shared" si="76"/>
        <v/>
      </c>
      <c r="E233" t="str">
        <f t="shared" si="77"/>
        <v/>
      </c>
      <c r="F233" t="str">
        <f t="shared" si="78"/>
        <v/>
      </c>
      <c r="G233" t="str">
        <f t="shared" si="79"/>
        <v/>
      </c>
      <c r="Q233" t="str">
        <f t="shared" si="74"/>
        <v/>
      </c>
    </row>
    <row r="234" spans="1:17" x14ac:dyDescent="0.3">
      <c r="A234" t="str">
        <f t="shared" si="69"/>
        <v/>
      </c>
      <c r="B234" t="str">
        <f t="shared" si="75"/>
        <v/>
      </c>
      <c r="C234" t="str">
        <f t="shared" si="80"/>
        <v/>
      </c>
      <c r="D234" t="str">
        <f t="shared" si="76"/>
        <v/>
      </c>
      <c r="E234" t="str">
        <f t="shared" si="77"/>
        <v/>
      </c>
      <c r="F234" t="str">
        <f t="shared" si="78"/>
        <v/>
      </c>
      <c r="G234" t="str">
        <f t="shared" si="79"/>
        <v/>
      </c>
      <c r="Q234" t="str">
        <f t="shared" si="74"/>
        <v/>
      </c>
    </row>
    <row r="235" spans="1:17" x14ac:dyDescent="0.3">
      <c r="A235" t="str">
        <f t="shared" ref="A235:A266" si="84">IF($B$3&gt;A234,A234+1, "")</f>
        <v/>
      </c>
      <c r="B235" t="str">
        <f t="shared" si="75"/>
        <v/>
      </c>
      <c r="C235" t="str">
        <f t="shared" si="80"/>
        <v/>
      </c>
      <c r="D235" t="str">
        <f t="shared" si="76"/>
        <v/>
      </c>
      <c r="E235" t="str">
        <f t="shared" si="77"/>
        <v/>
      </c>
      <c r="F235" t="str">
        <f t="shared" si="78"/>
        <v/>
      </c>
      <c r="G235" t="str">
        <f t="shared" si="79"/>
        <v/>
      </c>
      <c r="Q235" t="str">
        <f t="shared" si="74"/>
        <v/>
      </c>
    </row>
    <row r="236" spans="1:17" x14ac:dyDescent="0.3">
      <c r="A236" t="str">
        <f t="shared" ref="A236:A267" si="85">IF($B$3&gt;A235,A235+1,"")</f>
        <v/>
      </c>
      <c r="B236" t="str">
        <f t="shared" si="75"/>
        <v/>
      </c>
      <c r="C236" t="str">
        <f t="shared" si="80"/>
        <v/>
      </c>
      <c r="D236" t="str">
        <f t="shared" si="76"/>
        <v/>
      </c>
      <c r="E236" t="str">
        <f t="shared" si="77"/>
        <v/>
      </c>
      <c r="F236" t="str">
        <f t="shared" si="78"/>
        <v/>
      </c>
      <c r="G236" t="str">
        <f t="shared" si="79"/>
        <v/>
      </c>
      <c r="Q236" t="str">
        <f t="shared" si="74"/>
        <v/>
      </c>
    </row>
    <row r="237" spans="1:17" x14ac:dyDescent="0.3">
      <c r="A237" t="str">
        <f t="shared" ref="A237:A300" si="86">IF($B$3&gt;A236,A236+1, "")</f>
        <v/>
      </c>
      <c r="B237" t="str">
        <f t="shared" si="75"/>
        <v/>
      </c>
      <c r="C237" t="str">
        <f t="shared" si="80"/>
        <v/>
      </c>
      <c r="D237" t="str">
        <f t="shared" si="76"/>
        <v/>
      </c>
      <c r="E237" t="str">
        <f t="shared" si="77"/>
        <v/>
      </c>
      <c r="F237" t="str">
        <f t="shared" si="78"/>
        <v/>
      </c>
      <c r="G237" t="str">
        <f t="shared" si="79"/>
        <v/>
      </c>
      <c r="Q237" t="str">
        <f t="shared" si="74"/>
        <v/>
      </c>
    </row>
    <row r="238" spans="1:17" x14ac:dyDescent="0.3">
      <c r="A238" t="str">
        <f t="shared" ref="A238:A301" si="87">IF($B$3&gt;A237,A237+1,"")</f>
        <v/>
      </c>
      <c r="B238" t="str">
        <f t="shared" si="75"/>
        <v/>
      </c>
      <c r="C238" t="str">
        <f t="shared" si="80"/>
        <v/>
      </c>
      <c r="D238" t="str">
        <f t="shared" si="76"/>
        <v/>
      </c>
      <c r="E238" t="str">
        <f t="shared" si="77"/>
        <v/>
      </c>
      <c r="F238" t="str">
        <f t="shared" si="78"/>
        <v/>
      </c>
      <c r="G238" t="str">
        <f t="shared" si="79"/>
        <v/>
      </c>
      <c r="Q238" t="str">
        <f t="shared" si="74"/>
        <v/>
      </c>
    </row>
    <row r="239" spans="1:17" x14ac:dyDescent="0.3">
      <c r="A239" t="str">
        <f t="shared" ref="A239:A302" si="88">IF($B$3&gt;A238,A238+1, "")</f>
        <v/>
      </c>
      <c r="B239" t="str">
        <f t="shared" si="75"/>
        <v/>
      </c>
      <c r="C239" t="str">
        <f t="shared" si="80"/>
        <v/>
      </c>
      <c r="D239" t="str">
        <f t="shared" si="76"/>
        <v/>
      </c>
      <c r="E239" t="str">
        <f t="shared" si="77"/>
        <v/>
      </c>
      <c r="F239" t="str">
        <f t="shared" si="78"/>
        <v/>
      </c>
      <c r="G239" t="str">
        <f t="shared" si="79"/>
        <v/>
      </c>
      <c r="Q239" t="str">
        <f t="shared" si="74"/>
        <v/>
      </c>
    </row>
    <row r="240" spans="1:17" x14ac:dyDescent="0.3">
      <c r="A240" t="str">
        <f t="shared" ref="A240:A303" si="89">IF($B$3&gt;A239,A239+1,"")</f>
        <v/>
      </c>
      <c r="B240" t="str">
        <f t="shared" si="75"/>
        <v/>
      </c>
      <c r="C240" t="str">
        <f t="shared" si="80"/>
        <v/>
      </c>
      <c r="D240" t="str">
        <f t="shared" si="76"/>
        <v/>
      </c>
      <c r="E240" t="str">
        <f t="shared" si="77"/>
        <v/>
      </c>
      <c r="F240" t="str">
        <f t="shared" si="78"/>
        <v/>
      </c>
      <c r="G240" t="str">
        <f t="shared" si="79"/>
        <v/>
      </c>
      <c r="Q240" t="str">
        <f t="shared" si="74"/>
        <v/>
      </c>
    </row>
    <row r="241" spans="1:17" x14ac:dyDescent="0.3">
      <c r="A241" t="str">
        <f t="shared" ref="A241:A304" si="90">IF($B$3&gt;A240,A240+1, "")</f>
        <v/>
      </c>
      <c r="B241" t="str">
        <f t="shared" si="75"/>
        <v/>
      </c>
      <c r="C241" t="str">
        <f t="shared" si="80"/>
        <v/>
      </c>
      <c r="D241" t="str">
        <f t="shared" si="76"/>
        <v/>
      </c>
      <c r="E241" t="str">
        <f t="shared" si="77"/>
        <v/>
      </c>
      <c r="F241" t="str">
        <f t="shared" si="78"/>
        <v/>
      </c>
      <c r="G241" t="str">
        <f t="shared" si="79"/>
        <v/>
      </c>
      <c r="Q241" t="str">
        <f t="shared" si="74"/>
        <v/>
      </c>
    </row>
    <row r="242" spans="1:17" x14ac:dyDescent="0.3">
      <c r="A242" t="str">
        <f t="shared" ref="A242:A305" si="91">IF($B$3&gt;A241,A241+1,"")</f>
        <v/>
      </c>
      <c r="B242" t="str">
        <f t="shared" si="75"/>
        <v/>
      </c>
      <c r="C242" t="str">
        <f t="shared" si="80"/>
        <v/>
      </c>
      <c r="D242" t="str">
        <f t="shared" si="76"/>
        <v/>
      </c>
      <c r="E242" t="str">
        <f t="shared" si="77"/>
        <v/>
      </c>
      <c r="F242" t="str">
        <f t="shared" si="78"/>
        <v/>
      </c>
      <c r="G242" t="str">
        <f t="shared" si="79"/>
        <v/>
      </c>
      <c r="Q242" t="str">
        <f t="shared" si="74"/>
        <v/>
      </c>
    </row>
    <row r="243" spans="1:17" x14ac:dyDescent="0.3">
      <c r="A243" t="str">
        <f t="shared" ref="A243:A306" si="92">IF($B$3&gt;A242,A242+1, "")</f>
        <v/>
      </c>
      <c r="B243" t="str">
        <f t="shared" si="75"/>
        <v/>
      </c>
      <c r="C243" t="str">
        <f t="shared" si="80"/>
        <v/>
      </c>
      <c r="D243" t="str">
        <f t="shared" si="76"/>
        <v/>
      </c>
      <c r="E243" t="str">
        <f t="shared" si="77"/>
        <v/>
      </c>
      <c r="F243" t="str">
        <f t="shared" si="78"/>
        <v/>
      </c>
      <c r="G243" t="str">
        <f t="shared" si="79"/>
        <v/>
      </c>
      <c r="Q243" t="str">
        <f t="shared" si="74"/>
        <v/>
      </c>
    </row>
    <row r="244" spans="1:17" x14ac:dyDescent="0.3">
      <c r="A244" t="str">
        <f t="shared" si="92"/>
        <v/>
      </c>
      <c r="B244" t="str">
        <f t="shared" si="75"/>
        <v/>
      </c>
      <c r="C244" t="str">
        <f t="shared" si="80"/>
        <v/>
      </c>
      <c r="D244" t="str">
        <f t="shared" si="76"/>
        <v/>
      </c>
      <c r="E244" t="str">
        <f t="shared" si="77"/>
        <v/>
      </c>
      <c r="F244" t="str">
        <f t="shared" si="78"/>
        <v/>
      </c>
      <c r="G244" t="str">
        <f t="shared" si="79"/>
        <v/>
      </c>
      <c r="Q244" t="str">
        <f t="shared" si="74"/>
        <v/>
      </c>
    </row>
    <row r="245" spans="1:17" x14ac:dyDescent="0.3">
      <c r="A245" t="str">
        <f t="shared" ref="A245:A276" si="93">IF($B$3&gt;A244,A244+1,"")</f>
        <v/>
      </c>
      <c r="B245" t="str">
        <f t="shared" si="75"/>
        <v/>
      </c>
      <c r="C245" t="str">
        <f t="shared" si="80"/>
        <v/>
      </c>
      <c r="D245" t="str">
        <f t="shared" si="76"/>
        <v/>
      </c>
      <c r="E245" t="str">
        <f t="shared" si="77"/>
        <v/>
      </c>
      <c r="F245" t="str">
        <f t="shared" si="78"/>
        <v/>
      </c>
      <c r="G245" t="str">
        <f t="shared" si="79"/>
        <v/>
      </c>
      <c r="Q245" t="str">
        <f t="shared" si="74"/>
        <v/>
      </c>
    </row>
    <row r="246" spans="1:17" x14ac:dyDescent="0.3">
      <c r="A246" t="str">
        <f t="shared" si="86"/>
        <v/>
      </c>
      <c r="B246" t="str">
        <f t="shared" si="75"/>
        <v/>
      </c>
      <c r="C246" t="str">
        <f t="shared" si="80"/>
        <v/>
      </c>
      <c r="D246" t="str">
        <f t="shared" si="76"/>
        <v/>
      </c>
      <c r="E246" t="str">
        <f t="shared" si="77"/>
        <v/>
      </c>
      <c r="F246" t="str">
        <f t="shared" si="78"/>
        <v/>
      </c>
      <c r="G246" t="str">
        <f t="shared" si="79"/>
        <v/>
      </c>
      <c r="Q246" t="str">
        <f t="shared" si="74"/>
        <v/>
      </c>
    </row>
    <row r="247" spans="1:17" x14ac:dyDescent="0.3">
      <c r="A247" t="str">
        <f t="shared" si="87"/>
        <v/>
      </c>
      <c r="B247" t="str">
        <f t="shared" si="75"/>
        <v/>
      </c>
      <c r="C247" t="str">
        <f t="shared" si="80"/>
        <v/>
      </c>
      <c r="D247" t="str">
        <f t="shared" si="76"/>
        <v/>
      </c>
      <c r="E247" t="str">
        <f t="shared" si="77"/>
        <v/>
      </c>
      <c r="F247" t="str">
        <f t="shared" si="78"/>
        <v/>
      </c>
      <c r="G247" t="str">
        <f t="shared" si="79"/>
        <v/>
      </c>
      <c r="Q247" t="str">
        <f t="shared" si="74"/>
        <v/>
      </c>
    </row>
    <row r="248" spans="1:17" x14ac:dyDescent="0.3">
      <c r="A248" t="str">
        <f t="shared" si="88"/>
        <v/>
      </c>
      <c r="B248" t="str">
        <f t="shared" si="75"/>
        <v/>
      </c>
      <c r="C248" t="str">
        <f t="shared" si="80"/>
        <v/>
      </c>
      <c r="D248" t="str">
        <f t="shared" si="76"/>
        <v/>
      </c>
      <c r="E248" t="str">
        <f t="shared" si="77"/>
        <v/>
      </c>
      <c r="F248" t="str">
        <f t="shared" si="78"/>
        <v/>
      </c>
      <c r="G248" t="str">
        <f t="shared" si="79"/>
        <v/>
      </c>
      <c r="Q248" t="str">
        <f t="shared" si="74"/>
        <v/>
      </c>
    </row>
    <row r="249" spans="1:17" x14ac:dyDescent="0.3">
      <c r="A249" t="str">
        <f t="shared" si="89"/>
        <v/>
      </c>
      <c r="B249" t="str">
        <f t="shared" si="75"/>
        <v/>
      </c>
      <c r="C249" t="str">
        <f t="shared" si="80"/>
        <v/>
      </c>
      <c r="D249" t="str">
        <f t="shared" si="76"/>
        <v/>
      </c>
      <c r="E249" t="str">
        <f t="shared" si="77"/>
        <v/>
      </c>
      <c r="F249" t="str">
        <f t="shared" si="78"/>
        <v/>
      </c>
      <c r="G249" t="str">
        <f t="shared" si="79"/>
        <v/>
      </c>
      <c r="Q249" t="str">
        <f t="shared" si="74"/>
        <v/>
      </c>
    </row>
    <row r="250" spans="1:17" x14ac:dyDescent="0.3">
      <c r="A250" t="str">
        <f t="shared" si="90"/>
        <v/>
      </c>
      <c r="B250" t="str">
        <f t="shared" si="75"/>
        <v/>
      </c>
      <c r="C250" t="str">
        <f t="shared" si="80"/>
        <v/>
      </c>
      <c r="D250" t="str">
        <f t="shared" si="76"/>
        <v/>
      </c>
      <c r="E250" t="str">
        <f t="shared" si="77"/>
        <v/>
      </c>
      <c r="F250" t="str">
        <f t="shared" si="78"/>
        <v/>
      </c>
      <c r="G250" t="str">
        <f t="shared" si="79"/>
        <v/>
      </c>
      <c r="Q250" t="str">
        <f t="shared" si="74"/>
        <v/>
      </c>
    </row>
    <row r="251" spans="1:17" x14ac:dyDescent="0.3">
      <c r="A251" t="str">
        <f t="shared" si="91"/>
        <v/>
      </c>
      <c r="B251" t="str">
        <f t="shared" si="75"/>
        <v/>
      </c>
      <c r="C251" t="str">
        <f t="shared" si="80"/>
        <v/>
      </c>
      <c r="D251" t="str">
        <f t="shared" si="76"/>
        <v/>
      </c>
      <c r="E251" t="str">
        <f t="shared" si="77"/>
        <v/>
      </c>
      <c r="F251" t="str">
        <f t="shared" si="78"/>
        <v/>
      </c>
      <c r="G251" t="str">
        <f t="shared" si="79"/>
        <v/>
      </c>
      <c r="Q251" t="str">
        <f t="shared" si="74"/>
        <v/>
      </c>
    </row>
    <row r="252" spans="1:17" x14ac:dyDescent="0.3">
      <c r="A252" t="str">
        <f t="shared" si="92"/>
        <v/>
      </c>
      <c r="B252" t="str">
        <f t="shared" si="75"/>
        <v/>
      </c>
      <c r="C252" t="str">
        <f t="shared" si="80"/>
        <v/>
      </c>
      <c r="D252" t="str">
        <f t="shared" si="76"/>
        <v/>
      </c>
      <c r="E252" t="str">
        <f t="shared" si="77"/>
        <v/>
      </c>
      <c r="F252" t="str">
        <f t="shared" si="78"/>
        <v/>
      </c>
      <c r="G252" t="str">
        <f t="shared" si="79"/>
        <v/>
      </c>
      <c r="Q252" t="str">
        <f t="shared" si="74"/>
        <v/>
      </c>
    </row>
    <row r="253" spans="1:17" x14ac:dyDescent="0.3">
      <c r="A253" t="str">
        <f t="shared" si="92"/>
        <v/>
      </c>
      <c r="B253" t="str">
        <f t="shared" si="75"/>
        <v/>
      </c>
      <c r="C253" t="str">
        <f t="shared" si="80"/>
        <v/>
      </c>
      <c r="D253" t="str">
        <f t="shared" si="76"/>
        <v/>
      </c>
      <c r="E253" t="str">
        <f t="shared" si="77"/>
        <v/>
      </c>
      <c r="F253" t="str">
        <f t="shared" si="78"/>
        <v/>
      </c>
      <c r="G253" t="str">
        <f t="shared" si="79"/>
        <v/>
      </c>
      <c r="Q253" t="str">
        <f t="shared" si="74"/>
        <v/>
      </c>
    </row>
    <row r="254" spans="1:17" x14ac:dyDescent="0.3">
      <c r="A254" t="str">
        <f t="shared" ref="A254:A285" si="94">IF($B$3&gt;A253,A253+1,"")</f>
        <v/>
      </c>
      <c r="B254" t="str">
        <f t="shared" si="75"/>
        <v/>
      </c>
      <c r="C254" t="str">
        <f t="shared" si="80"/>
        <v/>
      </c>
      <c r="D254" t="str">
        <f t="shared" si="76"/>
        <v/>
      </c>
      <c r="E254" t="str">
        <f t="shared" si="77"/>
        <v/>
      </c>
      <c r="F254" t="str">
        <f t="shared" si="78"/>
        <v/>
      </c>
      <c r="G254" t="str">
        <f t="shared" si="79"/>
        <v/>
      </c>
      <c r="Q254" t="str">
        <f t="shared" si="74"/>
        <v/>
      </c>
    </row>
    <row r="255" spans="1:17" x14ac:dyDescent="0.3">
      <c r="A255" t="str">
        <f t="shared" si="86"/>
        <v/>
      </c>
      <c r="B255" t="str">
        <f t="shared" si="75"/>
        <v/>
      </c>
      <c r="C255" t="str">
        <f t="shared" si="80"/>
        <v/>
      </c>
      <c r="D255" t="str">
        <f t="shared" si="76"/>
        <v/>
      </c>
      <c r="E255" t="str">
        <f t="shared" si="77"/>
        <v/>
      </c>
      <c r="F255" t="str">
        <f t="shared" si="78"/>
        <v/>
      </c>
      <c r="G255" t="str">
        <f t="shared" si="79"/>
        <v/>
      </c>
      <c r="Q255" t="str">
        <f t="shared" si="74"/>
        <v/>
      </c>
    </row>
    <row r="256" spans="1:17" x14ac:dyDescent="0.3">
      <c r="A256" t="str">
        <f t="shared" si="87"/>
        <v/>
      </c>
      <c r="B256" t="str">
        <f t="shared" si="75"/>
        <v/>
      </c>
      <c r="C256" t="str">
        <f t="shared" si="80"/>
        <v/>
      </c>
      <c r="D256" t="str">
        <f t="shared" si="76"/>
        <v/>
      </c>
      <c r="E256" t="str">
        <f t="shared" si="77"/>
        <v/>
      </c>
      <c r="F256" t="str">
        <f t="shared" si="78"/>
        <v/>
      </c>
      <c r="G256" t="str">
        <f t="shared" si="79"/>
        <v/>
      </c>
      <c r="Q256" t="str">
        <f t="shared" si="74"/>
        <v/>
      </c>
    </row>
    <row r="257" spans="1:17" x14ac:dyDescent="0.3">
      <c r="A257" t="str">
        <f t="shared" si="88"/>
        <v/>
      </c>
      <c r="B257" t="str">
        <f t="shared" si="75"/>
        <v/>
      </c>
      <c r="C257" t="str">
        <f t="shared" si="80"/>
        <v/>
      </c>
      <c r="D257" t="str">
        <f t="shared" si="76"/>
        <v/>
      </c>
      <c r="E257" t="str">
        <f t="shared" si="77"/>
        <v/>
      </c>
      <c r="F257" t="str">
        <f t="shared" si="78"/>
        <v/>
      </c>
      <c r="G257" t="str">
        <f t="shared" si="79"/>
        <v/>
      </c>
      <c r="Q257" t="str">
        <f t="shared" si="74"/>
        <v/>
      </c>
    </row>
    <row r="258" spans="1:17" x14ac:dyDescent="0.3">
      <c r="A258" t="str">
        <f t="shared" si="89"/>
        <v/>
      </c>
      <c r="B258" t="str">
        <f t="shared" si="75"/>
        <v/>
      </c>
      <c r="C258" t="str">
        <f t="shared" si="80"/>
        <v/>
      </c>
      <c r="D258" t="str">
        <f t="shared" si="76"/>
        <v/>
      </c>
      <c r="E258" t="str">
        <f t="shared" si="77"/>
        <v/>
      </c>
      <c r="F258" t="str">
        <f t="shared" si="78"/>
        <v/>
      </c>
      <c r="G258" t="str">
        <f t="shared" si="79"/>
        <v/>
      </c>
      <c r="Q258" t="str">
        <f t="shared" si="74"/>
        <v/>
      </c>
    </row>
    <row r="259" spans="1:17" x14ac:dyDescent="0.3">
      <c r="A259" t="str">
        <f t="shared" si="90"/>
        <v/>
      </c>
      <c r="B259" t="str">
        <f t="shared" si="75"/>
        <v/>
      </c>
      <c r="C259" t="str">
        <f t="shared" si="80"/>
        <v/>
      </c>
      <c r="D259" t="str">
        <f t="shared" si="76"/>
        <v/>
      </c>
      <c r="E259" t="str">
        <f t="shared" si="77"/>
        <v/>
      </c>
      <c r="F259" t="str">
        <f t="shared" si="78"/>
        <v/>
      </c>
      <c r="G259" t="str">
        <f t="shared" si="79"/>
        <v/>
      </c>
      <c r="Q259" t="str">
        <f t="shared" si="74"/>
        <v/>
      </c>
    </row>
    <row r="260" spans="1:17" x14ac:dyDescent="0.3">
      <c r="A260" t="str">
        <f t="shared" si="91"/>
        <v/>
      </c>
      <c r="B260" t="str">
        <f t="shared" si="75"/>
        <v/>
      </c>
      <c r="C260" t="str">
        <f t="shared" si="80"/>
        <v/>
      </c>
      <c r="D260" t="str">
        <f t="shared" si="76"/>
        <v/>
      </c>
      <c r="E260" t="str">
        <f t="shared" si="77"/>
        <v/>
      </c>
      <c r="F260" t="str">
        <f t="shared" si="78"/>
        <v/>
      </c>
      <c r="G260" t="str">
        <f t="shared" si="79"/>
        <v/>
      </c>
      <c r="Q260" t="str">
        <f t="shared" si="74"/>
        <v/>
      </c>
    </row>
    <row r="261" spans="1:17" x14ac:dyDescent="0.3">
      <c r="A261" t="str">
        <f t="shared" si="92"/>
        <v/>
      </c>
      <c r="B261" t="str">
        <f t="shared" si="75"/>
        <v/>
      </c>
      <c r="C261" t="str">
        <f t="shared" si="80"/>
        <v/>
      </c>
      <c r="D261" t="str">
        <f t="shared" si="76"/>
        <v/>
      </c>
      <c r="E261" t="str">
        <f t="shared" si="77"/>
        <v/>
      </c>
      <c r="F261" t="str">
        <f t="shared" si="78"/>
        <v/>
      </c>
      <c r="G261" t="str">
        <f t="shared" si="79"/>
        <v/>
      </c>
      <c r="Q261" t="str">
        <f t="shared" si="74"/>
        <v/>
      </c>
    </row>
    <row r="262" spans="1:17" x14ac:dyDescent="0.3">
      <c r="A262" t="str">
        <f t="shared" si="92"/>
        <v/>
      </c>
      <c r="B262" t="str">
        <f t="shared" si="75"/>
        <v/>
      </c>
      <c r="C262" t="str">
        <f t="shared" si="80"/>
        <v/>
      </c>
      <c r="D262" t="str">
        <f t="shared" si="76"/>
        <v/>
      </c>
      <c r="E262" t="str">
        <f t="shared" si="77"/>
        <v/>
      </c>
      <c r="F262" t="str">
        <f t="shared" si="78"/>
        <v/>
      </c>
      <c r="G262" t="str">
        <f t="shared" si="79"/>
        <v/>
      </c>
      <c r="Q262" t="str">
        <f t="shared" si="74"/>
        <v/>
      </c>
    </row>
    <row r="263" spans="1:17" x14ac:dyDescent="0.3">
      <c r="A263" t="str">
        <f t="shared" ref="A263:A294" si="95">IF($B$3&gt;A262,A262+1,"")</f>
        <v/>
      </c>
      <c r="B263" t="str">
        <f t="shared" si="75"/>
        <v/>
      </c>
      <c r="C263" t="str">
        <f t="shared" si="80"/>
        <v/>
      </c>
      <c r="D263" t="str">
        <f t="shared" si="76"/>
        <v/>
      </c>
      <c r="E263" t="str">
        <f t="shared" si="77"/>
        <v/>
      </c>
      <c r="F263" t="str">
        <f t="shared" si="78"/>
        <v/>
      </c>
      <c r="G263" t="str">
        <f t="shared" si="79"/>
        <v/>
      </c>
      <c r="Q263" t="str">
        <f t="shared" si="74"/>
        <v/>
      </c>
    </row>
    <row r="264" spans="1:17" x14ac:dyDescent="0.3">
      <c r="A264" t="str">
        <f t="shared" si="86"/>
        <v/>
      </c>
      <c r="B264" t="str">
        <f t="shared" si="75"/>
        <v/>
      </c>
      <c r="C264" t="str">
        <f t="shared" si="80"/>
        <v/>
      </c>
      <c r="D264" t="str">
        <f t="shared" si="76"/>
        <v/>
      </c>
      <c r="E264" t="str">
        <f t="shared" si="77"/>
        <v/>
      </c>
      <c r="F264" t="str">
        <f t="shared" si="78"/>
        <v/>
      </c>
      <c r="G264" t="str">
        <f t="shared" si="79"/>
        <v/>
      </c>
      <c r="Q264" t="str">
        <f t="shared" si="74"/>
        <v/>
      </c>
    </row>
    <row r="265" spans="1:17" x14ac:dyDescent="0.3">
      <c r="A265" t="str">
        <f t="shared" si="87"/>
        <v/>
      </c>
      <c r="B265" t="str">
        <f t="shared" si="75"/>
        <v/>
      </c>
      <c r="C265" t="str">
        <f t="shared" si="80"/>
        <v/>
      </c>
      <c r="D265" t="str">
        <f t="shared" si="76"/>
        <v/>
      </c>
      <c r="E265" t="str">
        <f t="shared" si="77"/>
        <v/>
      </c>
      <c r="F265" t="str">
        <f t="shared" si="78"/>
        <v/>
      </c>
      <c r="G265" t="str">
        <f t="shared" si="79"/>
        <v/>
      </c>
      <c r="Q265" t="str">
        <f t="shared" si="74"/>
        <v/>
      </c>
    </row>
    <row r="266" spans="1:17" x14ac:dyDescent="0.3">
      <c r="A266" t="str">
        <f t="shared" si="88"/>
        <v/>
      </c>
      <c r="B266" t="str">
        <f t="shared" si="75"/>
        <v/>
      </c>
      <c r="C266" t="str">
        <f t="shared" si="80"/>
        <v/>
      </c>
      <c r="D266" t="str">
        <f t="shared" si="76"/>
        <v/>
      </c>
      <c r="E266" t="str">
        <f t="shared" si="77"/>
        <v/>
      </c>
      <c r="F266" t="str">
        <f t="shared" si="78"/>
        <v/>
      </c>
      <c r="G266" t="str">
        <f t="shared" si="79"/>
        <v/>
      </c>
      <c r="Q266" t="str">
        <f t="shared" si="74"/>
        <v/>
      </c>
    </row>
    <row r="267" spans="1:17" x14ac:dyDescent="0.3">
      <c r="A267" t="str">
        <f t="shared" si="89"/>
        <v/>
      </c>
      <c r="B267" t="str">
        <f t="shared" si="75"/>
        <v/>
      </c>
      <c r="C267" t="str">
        <f t="shared" si="80"/>
        <v/>
      </c>
      <c r="D267" t="str">
        <f t="shared" si="76"/>
        <v/>
      </c>
      <c r="E267" t="str">
        <f t="shared" si="77"/>
        <v/>
      </c>
      <c r="F267" t="str">
        <f t="shared" si="78"/>
        <v/>
      </c>
      <c r="G267" t="str">
        <f t="shared" si="79"/>
        <v/>
      </c>
      <c r="Q267" t="str">
        <f t="shared" ref="Q267:Q330" si="96">IF(A267="","",E267*A267)</f>
        <v/>
      </c>
    </row>
    <row r="268" spans="1:17" x14ac:dyDescent="0.3">
      <c r="A268" t="str">
        <f t="shared" si="90"/>
        <v/>
      </c>
      <c r="B268" t="str">
        <f t="shared" si="75"/>
        <v/>
      </c>
      <c r="C268" t="str">
        <f t="shared" si="80"/>
        <v/>
      </c>
      <c r="D268" t="str">
        <f t="shared" si="76"/>
        <v/>
      </c>
      <c r="E268" t="str">
        <f t="shared" si="77"/>
        <v/>
      </c>
      <c r="F268" t="str">
        <f t="shared" si="78"/>
        <v/>
      </c>
      <c r="G268" t="str">
        <f t="shared" si="79"/>
        <v/>
      </c>
      <c r="Q268" t="str">
        <f t="shared" si="96"/>
        <v/>
      </c>
    </row>
    <row r="269" spans="1:17" x14ac:dyDescent="0.3">
      <c r="A269" t="str">
        <f t="shared" si="91"/>
        <v/>
      </c>
      <c r="B269" t="str">
        <f t="shared" ref="B269:B332" si="97">IF(A269="", "", F268)</f>
        <v/>
      </c>
      <c r="C269" t="str">
        <f t="shared" si="80"/>
        <v/>
      </c>
      <c r="D269" t="str">
        <f t="shared" ref="D269:D332" si="98">IF(A269="","",B269*($B$2)/1200)</f>
        <v/>
      </c>
      <c r="E269" t="str">
        <f t="shared" ref="E269:E332" si="99">IF(A269="","",(C269-D269))</f>
        <v/>
      </c>
      <c r="F269" t="str">
        <f t="shared" ref="F269:F332" si="100">IF(A269="","",(B269-E269))</f>
        <v/>
      </c>
      <c r="G269" t="str">
        <f t="shared" ref="G269:G332" si="101">IF(A269="","",G268+D269)</f>
        <v/>
      </c>
      <c r="Q269" t="str">
        <f t="shared" si="96"/>
        <v/>
      </c>
    </row>
    <row r="270" spans="1:17" x14ac:dyDescent="0.3">
      <c r="A270" t="str">
        <f t="shared" si="92"/>
        <v/>
      </c>
      <c r="B270" t="str">
        <f t="shared" si="97"/>
        <v/>
      </c>
      <c r="C270" t="str">
        <f t="shared" ref="C270:C333" si="102">IF(A270="","",$G$1)</f>
        <v/>
      </c>
      <c r="D270" t="str">
        <f t="shared" si="98"/>
        <v/>
      </c>
      <c r="E270" t="str">
        <f t="shared" si="99"/>
        <v/>
      </c>
      <c r="F270" t="str">
        <f t="shared" si="100"/>
        <v/>
      </c>
      <c r="G270" t="str">
        <f t="shared" si="101"/>
        <v/>
      </c>
      <c r="Q270" t="str">
        <f t="shared" si="96"/>
        <v/>
      </c>
    </row>
    <row r="271" spans="1:17" x14ac:dyDescent="0.3">
      <c r="A271" t="str">
        <f t="shared" si="92"/>
        <v/>
      </c>
      <c r="B271" t="str">
        <f t="shared" si="97"/>
        <v/>
      </c>
      <c r="C271" t="str">
        <f t="shared" si="102"/>
        <v/>
      </c>
      <c r="D271" t="str">
        <f t="shared" si="98"/>
        <v/>
      </c>
      <c r="E271" t="str">
        <f t="shared" si="99"/>
        <v/>
      </c>
      <c r="F271" t="str">
        <f t="shared" si="100"/>
        <v/>
      </c>
      <c r="G271" t="str">
        <f t="shared" si="101"/>
        <v/>
      </c>
      <c r="Q271" t="str">
        <f t="shared" si="96"/>
        <v/>
      </c>
    </row>
    <row r="272" spans="1:17" x14ac:dyDescent="0.3">
      <c r="A272" t="str">
        <f t="shared" ref="A272:A303" si="103">IF($B$3&gt;A271,A271+1,"")</f>
        <v/>
      </c>
      <c r="B272" t="str">
        <f t="shared" si="97"/>
        <v/>
      </c>
      <c r="C272" t="str">
        <f t="shared" si="102"/>
        <v/>
      </c>
      <c r="D272" t="str">
        <f t="shared" si="98"/>
        <v/>
      </c>
      <c r="E272" t="str">
        <f t="shared" si="99"/>
        <v/>
      </c>
      <c r="F272" t="str">
        <f t="shared" si="100"/>
        <v/>
      </c>
      <c r="G272" t="str">
        <f t="shared" si="101"/>
        <v/>
      </c>
      <c r="Q272" t="str">
        <f t="shared" si="96"/>
        <v/>
      </c>
    </row>
    <row r="273" spans="1:17" x14ac:dyDescent="0.3">
      <c r="A273" t="str">
        <f t="shared" si="86"/>
        <v/>
      </c>
      <c r="B273" t="str">
        <f t="shared" si="97"/>
        <v/>
      </c>
      <c r="C273" t="str">
        <f t="shared" si="102"/>
        <v/>
      </c>
      <c r="D273" t="str">
        <f t="shared" si="98"/>
        <v/>
      </c>
      <c r="E273" t="str">
        <f t="shared" si="99"/>
        <v/>
      </c>
      <c r="F273" t="str">
        <f t="shared" si="100"/>
        <v/>
      </c>
      <c r="G273" t="str">
        <f t="shared" si="101"/>
        <v/>
      </c>
      <c r="Q273" t="str">
        <f t="shared" si="96"/>
        <v/>
      </c>
    </row>
    <row r="274" spans="1:17" x14ac:dyDescent="0.3">
      <c r="A274" t="str">
        <f t="shared" si="87"/>
        <v/>
      </c>
      <c r="B274" t="str">
        <f t="shared" si="97"/>
        <v/>
      </c>
      <c r="C274" t="str">
        <f t="shared" si="102"/>
        <v/>
      </c>
      <c r="D274" t="str">
        <f t="shared" si="98"/>
        <v/>
      </c>
      <c r="E274" t="str">
        <f t="shared" si="99"/>
        <v/>
      </c>
      <c r="F274" t="str">
        <f t="shared" si="100"/>
        <v/>
      </c>
      <c r="G274" t="str">
        <f t="shared" si="101"/>
        <v/>
      </c>
      <c r="Q274" t="str">
        <f t="shared" si="96"/>
        <v/>
      </c>
    </row>
    <row r="275" spans="1:17" x14ac:dyDescent="0.3">
      <c r="A275" t="str">
        <f t="shared" si="88"/>
        <v/>
      </c>
      <c r="B275" t="str">
        <f t="shared" si="97"/>
        <v/>
      </c>
      <c r="C275" t="str">
        <f t="shared" si="102"/>
        <v/>
      </c>
      <c r="D275" t="str">
        <f t="shared" si="98"/>
        <v/>
      </c>
      <c r="E275" t="str">
        <f t="shared" si="99"/>
        <v/>
      </c>
      <c r="F275" t="str">
        <f t="shared" si="100"/>
        <v/>
      </c>
      <c r="G275" t="str">
        <f t="shared" si="101"/>
        <v/>
      </c>
      <c r="Q275" t="str">
        <f t="shared" si="96"/>
        <v/>
      </c>
    </row>
    <row r="276" spans="1:17" x14ac:dyDescent="0.3">
      <c r="A276" t="str">
        <f t="shared" si="89"/>
        <v/>
      </c>
      <c r="B276" t="str">
        <f t="shared" si="97"/>
        <v/>
      </c>
      <c r="C276" t="str">
        <f t="shared" si="102"/>
        <v/>
      </c>
      <c r="D276" t="str">
        <f t="shared" si="98"/>
        <v/>
      </c>
      <c r="E276" t="str">
        <f t="shared" si="99"/>
        <v/>
      </c>
      <c r="F276" t="str">
        <f t="shared" si="100"/>
        <v/>
      </c>
      <c r="G276" t="str">
        <f t="shared" si="101"/>
        <v/>
      </c>
      <c r="Q276" t="str">
        <f t="shared" si="96"/>
        <v/>
      </c>
    </row>
    <row r="277" spans="1:17" x14ac:dyDescent="0.3">
      <c r="A277" t="str">
        <f t="shared" si="90"/>
        <v/>
      </c>
      <c r="B277" t="str">
        <f t="shared" si="97"/>
        <v/>
      </c>
      <c r="C277" t="str">
        <f t="shared" si="102"/>
        <v/>
      </c>
      <c r="D277" t="str">
        <f t="shared" si="98"/>
        <v/>
      </c>
      <c r="E277" t="str">
        <f t="shared" si="99"/>
        <v/>
      </c>
      <c r="F277" t="str">
        <f t="shared" si="100"/>
        <v/>
      </c>
      <c r="G277" t="str">
        <f t="shared" si="101"/>
        <v/>
      </c>
      <c r="Q277" t="str">
        <f t="shared" si="96"/>
        <v/>
      </c>
    </row>
    <row r="278" spans="1:17" x14ac:dyDescent="0.3">
      <c r="A278" t="str">
        <f t="shared" si="91"/>
        <v/>
      </c>
      <c r="B278" t="str">
        <f t="shared" si="97"/>
        <v/>
      </c>
      <c r="C278" t="str">
        <f t="shared" si="102"/>
        <v/>
      </c>
      <c r="D278" t="str">
        <f t="shared" si="98"/>
        <v/>
      </c>
      <c r="E278" t="str">
        <f t="shared" si="99"/>
        <v/>
      </c>
      <c r="F278" t="str">
        <f t="shared" si="100"/>
        <v/>
      </c>
      <c r="G278" t="str">
        <f t="shared" si="101"/>
        <v/>
      </c>
      <c r="Q278" t="str">
        <f t="shared" si="96"/>
        <v/>
      </c>
    </row>
    <row r="279" spans="1:17" x14ac:dyDescent="0.3">
      <c r="A279" t="str">
        <f t="shared" si="92"/>
        <v/>
      </c>
      <c r="B279" t="str">
        <f t="shared" si="97"/>
        <v/>
      </c>
      <c r="C279" t="str">
        <f t="shared" si="102"/>
        <v/>
      </c>
      <c r="D279" t="str">
        <f t="shared" si="98"/>
        <v/>
      </c>
      <c r="E279" t="str">
        <f t="shared" si="99"/>
        <v/>
      </c>
      <c r="F279" t="str">
        <f t="shared" si="100"/>
        <v/>
      </c>
      <c r="G279" t="str">
        <f t="shared" si="101"/>
        <v/>
      </c>
      <c r="Q279" t="str">
        <f t="shared" si="96"/>
        <v/>
      </c>
    </row>
    <row r="280" spans="1:17" x14ac:dyDescent="0.3">
      <c r="A280" t="str">
        <f t="shared" si="92"/>
        <v/>
      </c>
      <c r="B280" t="str">
        <f t="shared" si="97"/>
        <v/>
      </c>
      <c r="C280" t="str">
        <f t="shared" si="102"/>
        <v/>
      </c>
      <c r="D280" t="str">
        <f t="shared" si="98"/>
        <v/>
      </c>
      <c r="E280" t="str">
        <f t="shared" si="99"/>
        <v/>
      </c>
      <c r="F280" t="str">
        <f t="shared" si="100"/>
        <v/>
      </c>
      <c r="G280" t="str">
        <f t="shared" si="101"/>
        <v/>
      </c>
      <c r="Q280" t="str">
        <f t="shared" si="96"/>
        <v/>
      </c>
    </row>
    <row r="281" spans="1:17" x14ac:dyDescent="0.3">
      <c r="A281" t="str">
        <f t="shared" ref="A281:A312" si="104">IF($B$3&gt;A280,A280+1,"")</f>
        <v/>
      </c>
      <c r="B281" t="str">
        <f t="shared" si="97"/>
        <v/>
      </c>
      <c r="C281" t="str">
        <f t="shared" si="102"/>
        <v/>
      </c>
      <c r="D281" t="str">
        <f t="shared" si="98"/>
        <v/>
      </c>
      <c r="E281" t="str">
        <f t="shared" si="99"/>
        <v/>
      </c>
      <c r="F281" t="str">
        <f t="shared" si="100"/>
        <v/>
      </c>
      <c r="G281" t="str">
        <f t="shared" si="101"/>
        <v/>
      </c>
      <c r="Q281" t="str">
        <f t="shared" si="96"/>
        <v/>
      </c>
    </row>
    <row r="282" spans="1:17" x14ac:dyDescent="0.3">
      <c r="A282" t="str">
        <f t="shared" si="86"/>
        <v/>
      </c>
      <c r="B282" t="str">
        <f t="shared" si="97"/>
        <v/>
      </c>
      <c r="C282" t="str">
        <f t="shared" si="102"/>
        <v/>
      </c>
      <c r="D282" t="str">
        <f t="shared" si="98"/>
        <v/>
      </c>
      <c r="E282" t="str">
        <f t="shared" si="99"/>
        <v/>
      </c>
      <c r="F282" t="str">
        <f t="shared" si="100"/>
        <v/>
      </c>
      <c r="G282" t="str">
        <f t="shared" si="101"/>
        <v/>
      </c>
      <c r="Q282" t="str">
        <f t="shared" si="96"/>
        <v/>
      </c>
    </row>
    <row r="283" spans="1:17" x14ac:dyDescent="0.3">
      <c r="A283" t="str">
        <f t="shared" si="87"/>
        <v/>
      </c>
      <c r="B283" t="str">
        <f t="shared" si="97"/>
        <v/>
      </c>
      <c r="C283" t="str">
        <f t="shared" si="102"/>
        <v/>
      </c>
      <c r="D283" t="str">
        <f t="shared" si="98"/>
        <v/>
      </c>
      <c r="E283" t="str">
        <f t="shared" si="99"/>
        <v/>
      </c>
      <c r="F283" t="str">
        <f t="shared" si="100"/>
        <v/>
      </c>
      <c r="G283" t="str">
        <f t="shared" si="101"/>
        <v/>
      </c>
      <c r="Q283" t="str">
        <f t="shared" si="96"/>
        <v/>
      </c>
    </row>
    <row r="284" spans="1:17" x14ac:dyDescent="0.3">
      <c r="A284" t="str">
        <f t="shared" si="88"/>
        <v/>
      </c>
      <c r="B284" t="str">
        <f t="shared" si="97"/>
        <v/>
      </c>
      <c r="C284" t="str">
        <f t="shared" si="102"/>
        <v/>
      </c>
      <c r="D284" t="str">
        <f t="shared" si="98"/>
        <v/>
      </c>
      <c r="E284" t="str">
        <f t="shared" si="99"/>
        <v/>
      </c>
      <c r="F284" t="str">
        <f t="shared" si="100"/>
        <v/>
      </c>
      <c r="G284" t="str">
        <f t="shared" si="101"/>
        <v/>
      </c>
      <c r="Q284" t="str">
        <f t="shared" si="96"/>
        <v/>
      </c>
    </row>
    <row r="285" spans="1:17" x14ac:dyDescent="0.3">
      <c r="A285" t="str">
        <f t="shared" si="89"/>
        <v/>
      </c>
      <c r="B285" t="str">
        <f t="shared" si="97"/>
        <v/>
      </c>
      <c r="C285" t="str">
        <f t="shared" si="102"/>
        <v/>
      </c>
      <c r="D285" t="str">
        <f t="shared" si="98"/>
        <v/>
      </c>
      <c r="E285" t="str">
        <f t="shared" si="99"/>
        <v/>
      </c>
      <c r="F285" t="str">
        <f t="shared" si="100"/>
        <v/>
      </c>
      <c r="G285" t="str">
        <f t="shared" si="101"/>
        <v/>
      </c>
      <c r="Q285" t="str">
        <f t="shared" si="96"/>
        <v/>
      </c>
    </row>
    <row r="286" spans="1:17" x14ac:dyDescent="0.3">
      <c r="A286" t="str">
        <f t="shared" si="90"/>
        <v/>
      </c>
      <c r="B286" t="str">
        <f t="shared" si="97"/>
        <v/>
      </c>
      <c r="C286" t="str">
        <f t="shared" si="102"/>
        <v/>
      </c>
      <c r="D286" t="str">
        <f t="shared" si="98"/>
        <v/>
      </c>
      <c r="E286" t="str">
        <f t="shared" si="99"/>
        <v/>
      </c>
      <c r="F286" t="str">
        <f t="shared" si="100"/>
        <v/>
      </c>
      <c r="G286" t="str">
        <f t="shared" si="101"/>
        <v/>
      </c>
      <c r="Q286" t="str">
        <f t="shared" si="96"/>
        <v/>
      </c>
    </row>
    <row r="287" spans="1:17" x14ac:dyDescent="0.3">
      <c r="A287" t="str">
        <f t="shared" si="91"/>
        <v/>
      </c>
      <c r="B287" t="str">
        <f t="shared" si="97"/>
        <v/>
      </c>
      <c r="C287" t="str">
        <f t="shared" si="102"/>
        <v/>
      </c>
      <c r="D287" t="str">
        <f t="shared" si="98"/>
        <v/>
      </c>
      <c r="E287" t="str">
        <f t="shared" si="99"/>
        <v/>
      </c>
      <c r="F287" t="str">
        <f t="shared" si="100"/>
        <v/>
      </c>
      <c r="G287" t="str">
        <f t="shared" si="101"/>
        <v/>
      </c>
      <c r="Q287" t="str">
        <f t="shared" si="96"/>
        <v/>
      </c>
    </row>
    <row r="288" spans="1:17" x14ac:dyDescent="0.3">
      <c r="A288" t="str">
        <f t="shared" si="92"/>
        <v/>
      </c>
      <c r="B288" t="str">
        <f t="shared" si="97"/>
        <v/>
      </c>
      <c r="C288" t="str">
        <f t="shared" si="102"/>
        <v/>
      </c>
      <c r="D288" t="str">
        <f t="shared" si="98"/>
        <v/>
      </c>
      <c r="E288" t="str">
        <f t="shared" si="99"/>
        <v/>
      </c>
      <c r="F288" t="str">
        <f t="shared" si="100"/>
        <v/>
      </c>
      <c r="G288" t="str">
        <f t="shared" si="101"/>
        <v/>
      </c>
      <c r="Q288" t="str">
        <f t="shared" si="96"/>
        <v/>
      </c>
    </row>
    <row r="289" spans="1:17" x14ac:dyDescent="0.3">
      <c r="A289" t="str">
        <f t="shared" si="92"/>
        <v/>
      </c>
      <c r="B289" t="str">
        <f t="shared" si="97"/>
        <v/>
      </c>
      <c r="C289" t="str">
        <f t="shared" si="102"/>
        <v/>
      </c>
      <c r="D289" t="str">
        <f t="shared" si="98"/>
        <v/>
      </c>
      <c r="E289" t="str">
        <f t="shared" si="99"/>
        <v/>
      </c>
      <c r="F289" t="str">
        <f t="shared" si="100"/>
        <v/>
      </c>
      <c r="G289" t="str">
        <f t="shared" si="101"/>
        <v/>
      </c>
      <c r="Q289" t="str">
        <f t="shared" si="96"/>
        <v/>
      </c>
    </row>
    <row r="290" spans="1:17" x14ac:dyDescent="0.3">
      <c r="A290" t="str">
        <f t="shared" ref="A290:A321" si="105">IF($B$3&gt;A289,A289+1,"")</f>
        <v/>
      </c>
      <c r="B290" t="str">
        <f t="shared" si="97"/>
        <v/>
      </c>
      <c r="C290" t="str">
        <f t="shared" si="102"/>
        <v/>
      </c>
      <c r="D290" t="str">
        <f t="shared" si="98"/>
        <v/>
      </c>
      <c r="E290" t="str">
        <f t="shared" si="99"/>
        <v/>
      </c>
      <c r="F290" t="str">
        <f t="shared" si="100"/>
        <v/>
      </c>
      <c r="G290" t="str">
        <f t="shared" si="101"/>
        <v/>
      </c>
      <c r="Q290" t="str">
        <f t="shared" si="96"/>
        <v/>
      </c>
    </row>
    <row r="291" spans="1:17" x14ac:dyDescent="0.3">
      <c r="A291" t="str">
        <f t="shared" si="86"/>
        <v/>
      </c>
      <c r="B291" t="str">
        <f t="shared" si="97"/>
        <v/>
      </c>
      <c r="C291" t="str">
        <f t="shared" si="102"/>
        <v/>
      </c>
      <c r="D291" t="str">
        <f t="shared" si="98"/>
        <v/>
      </c>
      <c r="E291" t="str">
        <f t="shared" si="99"/>
        <v/>
      </c>
      <c r="F291" t="str">
        <f t="shared" si="100"/>
        <v/>
      </c>
      <c r="G291" t="str">
        <f t="shared" si="101"/>
        <v/>
      </c>
      <c r="Q291" t="str">
        <f t="shared" si="96"/>
        <v/>
      </c>
    </row>
    <row r="292" spans="1:17" x14ac:dyDescent="0.3">
      <c r="A292" t="str">
        <f t="shared" si="87"/>
        <v/>
      </c>
      <c r="B292" t="str">
        <f t="shared" si="97"/>
        <v/>
      </c>
      <c r="C292" t="str">
        <f t="shared" si="102"/>
        <v/>
      </c>
      <c r="D292" t="str">
        <f t="shared" si="98"/>
        <v/>
      </c>
      <c r="E292" t="str">
        <f t="shared" si="99"/>
        <v/>
      </c>
      <c r="F292" t="str">
        <f t="shared" si="100"/>
        <v/>
      </c>
      <c r="G292" t="str">
        <f t="shared" si="101"/>
        <v/>
      </c>
      <c r="Q292" t="str">
        <f t="shared" si="96"/>
        <v/>
      </c>
    </row>
    <row r="293" spans="1:17" x14ac:dyDescent="0.3">
      <c r="A293" t="str">
        <f t="shared" si="88"/>
        <v/>
      </c>
      <c r="B293" t="str">
        <f t="shared" si="97"/>
        <v/>
      </c>
      <c r="C293" t="str">
        <f t="shared" si="102"/>
        <v/>
      </c>
      <c r="D293" t="str">
        <f t="shared" si="98"/>
        <v/>
      </c>
      <c r="E293" t="str">
        <f t="shared" si="99"/>
        <v/>
      </c>
      <c r="F293" t="str">
        <f t="shared" si="100"/>
        <v/>
      </c>
      <c r="G293" t="str">
        <f t="shared" si="101"/>
        <v/>
      </c>
      <c r="Q293" t="str">
        <f t="shared" si="96"/>
        <v/>
      </c>
    </row>
    <row r="294" spans="1:17" x14ac:dyDescent="0.3">
      <c r="A294" t="str">
        <f t="shared" si="89"/>
        <v/>
      </c>
      <c r="B294" t="str">
        <f t="shared" si="97"/>
        <v/>
      </c>
      <c r="C294" t="str">
        <f t="shared" si="102"/>
        <v/>
      </c>
      <c r="D294" t="str">
        <f t="shared" si="98"/>
        <v/>
      </c>
      <c r="E294" t="str">
        <f t="shared" si="99"/>
        <v/>
      </c>
      <c r="F294" t="str">
        <f t="shared" si="100"/>
        <v/>
      </c>
      <c r="G294" t="str">
        <f t="shared" si="101"/>
        <v/>
      </c>
      <c r="Q294" t="str">
        <f t="shared" si="96"/>
        <v/>
      </c>
    </row>
    <row r="295" spans="1:17" x14ac:dyDescent="0.3">
      <c r="A295" t="str">
        <f t="shared" si="90"/>
        <v/>
      </c>
      <c r="B295" t="str">
        <f t="shared" si="97"/>
        <v/>
      </c>
      <c r="C295" t="str">
        <f t="shared" si="102"/>
        <v/>
      </c>
      <c r="D295" t="str">
        <f t="shared" si="98"/>
        <v/>
      </c>
      <c r="E295" t="str">
        <f t="shared" si="99"/>
        <v/>
      </c>
      <c r="F295" t="str">
        <f t="shared" si="100"/>
        <v/>
      </c>
      <c r="G295" t="str">
        <f t="shared" si="101"/>
        <v/>
      </c>
      <c r="Q295" t="str">
        <f t="shared" si="96"/>
        <v/>
      </c>
    </row>
    <row r="296" spans="1:17" x14ac:dyDescent="0.3">
      <c r="A296" t="str">
        <f t="shared" si="91"/>
        <v/>
      </c>
      <c r="B296" t="str">
        <f t="shared" si="97"/>
        <v/>
      </c>
      <c r="C296" t="str">
        <f t="shared" si="102"/>
        <v/>
      </c>
      <c r="D296" t="str">
        <f t="shared" si="98"/>
        <v/>
      </c>
      <c r="E296" t="str">
        <f t="shared" si="99"/>
        <v/>
      </c>
      <c r="F296" t="str">
        <f t="shared" si="100"/>
        <v/>
      </c>
      <c r="G296" t="str">
        <f t="shared" si="101"/>
        <v/>
      </c>
      <c r="Q296" t="str">
        <f t="shared" si="96"/>
        <v/>
      </c>
    </row>
    <row r="297" spans="1:17" x14ac:dyDescent="0.3">
      <c r="A297" t="str">
        <f t="shared" si="92"/>
        <v/>
      </c>
      <c r="B297" t="str">
        <f t="shared" si="97"/>
        <v/>
      </c>
      <c r="C297" t="str">
        <f t="shared" si="102"/>
        <v/>
      </c>
      <c r="D297" t="str">
        <f t="shared" si="98"/>
        <v/>
      </c>
      <c r="E297" t="str">
        <f t="shared" si="99"/>
        <v/>
      </c>
      <c r="F297" t="str">
        <f t="shared" si="100"/>
        <v/>
      </c>
      <c r="G297" t="str">
        <f t="shared" si="101"/>
        <v/>
      </c>
      <c r="Q297" t="str">
        <f t="shared" si="96"/>
        <v/>
      </c>
    </row>
    <row r="298" spans="1:17" x14ac:dyDescent="0.3">
      <c r="A298" t="str">
        <f t="shared" si="92"/>
        <v/>
      </c>
      <c r="B298" t="str">
        <f t="shared" si="97"/>
        <v/>
      </c>
      <c r="C298" t="str">
        <f t="shared" si="102"/>
        <v/>
      </c>
      <c r="D298" t="str">
        <f t="shared" si="98"/>
        <v/>
      </c>
      <c r="E298" t="str">
        <f t="shared" si="99"/>
        <v/>
      </c>
      <c r="F298" t="str">
        <f t="shared" si="100"/>
        <v/>
      </c>
      <c r="G298" t="str">
        <f t="shared" si="101"/>
        <v/>
      </c>
      <c r="Q298" t="str">
        <f t="shared" si="96"/>
        <v/>
      </c>
    </row>
    <row r="299" spans="1:17" x14ac:dyDescent="0.3">
      <c r="A299" t="str">
        <f t="shared" ref="A299:A330" si="106">IF($B$3&gt;A298,A298+1,"")</f>
        <v/>
      </c>
      <c r="B299" t="str">
        <f t="shared" si="97"/>
        <v/>
      </c>
      <c r="C299" t="str">
        <f t="shared" si="102"/>
        <v/>
      </c>
      <c r="D299" t="str">
        <f t="shared" si="98"/>
        <v/>
      </c>
      <c r="E299" t="str">
        <f t="shared" si="99"/>
        <v/>
      </c>
      <c r="F299" t="str">
        <f t="shared" si="100"/>
        <v/>
      </c>
      <c r="G299" t="str">
        <f t="shared" si="101"/>
        <v/>
      </c>
      <c r="Q299" t="str">
        <f t="shared" si="96"/>
        <v/>
      </c>
    </row>
    <row r="300" spans="1:17" x14ac:dyDescent="0.3">
      <c r="A300" t="str">
        <f t="shared" si="86"/>
        <v/>
      </c>
      <c r="B300" t="str">
        <f t="shared" si="97"/>
        <v/>
      </c>
      <c r="C300" t="str">
        <f t="shared" si="102"/>
        <v/>
      </c>
      <c r="D300" t="str">
        <f t="shared" si="98"/>
        <v/>
      </c>
      <c r="E300" t="str">
        <f t="shared" si="99"/>
        <v/>
      </c>
      <c r="F300" t="str">
        <f t="shared" si="100"/>
        <v/>
      </c>
      <c r="G300" t="str">
        <f t="shared" si="101"/>
        <v/>
      </c>
      <c r="Q300" t="str">
        <f t="shared" si="96"/>
        <v/>
      </c>
    </row>
    <row r="301" spans="1:17" x14ac:dyDescent="0.3">
      <c r="A301" t="str">
        <f t="shared" si="87"/>
        <v/>
      </c>
      <c r="B301" t="str">
        <f t="shared" si="97"/>
        <v/>
      </c>
      <c r="C301" t="str">
        <f t="shared" si="102"/>
        <v/>
      </c>
      <c r="D301" t="str">
        <f t="shared" si="98"/>
        <v/>
      </c>
      <c r="E301" t="str">
        <f t="shared" si="99"/>
        <v/>
      </c>
      <c r="F301" t="str">
        <f t="shared" si="100"/>
        <v/>
      </c>
      <c r="G301" t="str">
        <f t="shared" si="101"/>
        <v/>
      </c>
      <c r="Q301" t="str">
        <f t="shared" si="96"/>
        <v/>
      </c>
    </row>
    <row r="302" spans="1:17" x14ac:dyDescent="0.3">
      <c r="A302" t="str">
        <f t="shared" si="88"/>
        <v/>
      </c>
      <c r="B302" t="str">
        <f t="shared" si="97"/>
        <v/>
      </c>
      <c r="C302" t="str">
        <f t="shared" si="102"/>
        <v/>
      </c>
      <c r="D302" t="str">
        <f t="shared" si="98"/>
        <v/>
      </c>
      <c r="E302" t="str">
        <f t="shared" si="99"/>
        <v/>
      </c>
      <c r="F302" t="str">
        <f t="shared" si="100"/>
        <v/>
      </c>
      <c r="G302" t="str">
        <f t="shared" si="101"/>
        <v/>
      </c>
      <c r="Q302" t="str">
        <f t="shared" si="96"/>
        <v/>
      </c>
    </row>
    <row r="303" spans="1:17" x14ac:dyDescent="0.3">
      <c r="A303" t="str">
        <f t="shared" si="89"/>
        <v/>
      </c>
      <c r="B303" t="str">
        <f t="shared" si="97"/>
        <v/>
      </c>
      <c r="C303" t="str">
        <f t="shared" si="102"/>
        <v/>
      </c>
      <c r="D303" t="str">
        <f t="shared" si="98"/>
        <v/>
      </c>
      <c r="E303" t="str">
        <f t="shared" si="99"/>
        <v/>
      </c>
      <c r="F303" t="str">
        <f t="shared" si="100"/>
        <v/>
      </c>
      <c r="G303" t="str">
        <f t="shared" si="101"/>
        <v/>
      </c>
      <c r="Q303" t="str">
        <f t="shared" si="96"/>
        <v/>
      </c>
    </row>
    <row r="304" spans="1:17" x14ac:dyDescent="0.3">
      <c r="A304" t="str">
        <f t="shared" si="90"/>
        <v/>
      </c>
      <c r="B304" t="str">
        <f t="shared" si="97"/>
        <v/>
      </c>
      <c r="C304" t="str">
        <f t="shared" si="102"/>
        <v/>
      </c>
      <c r="D304" t="str">
        <f t="shared" si="98"/>
        <v/>
      </c>
      <c r="E304" t="str">
        <f t="shared" si="99"/>
        <v/>
      </c>
      <c r="F304" t="str">
        <f t="shared" si="100"/>
        <v/>
      </c>
      <c r="G304" t="str">
        <f t="shared" si="101"/>
        <v/>
      </c>
      <c r="Q304" t="str">
        <f t="shared" si="96"/>
        <v/>
      </c>
    </row>
    <row r="305" spans="1:17" x14ac:dyDescent="0.3">
      <c r="A305" t="str">
        <f t="shared" si="91"/>
        <v/>
      </c>
      <c r="B305" t="str">
        <f t="shared" si="97"/>
        <v/>
      </c>
      <c r="C305" t="str">
        <f t="shared" si="102"/>
        <v/>
      </c>
      <c r="D305" t="str">
        <f t="shared" si="98"/>
        <v/>
      </c>
      <c r="E305" t="str">
        <f t="shared" si="99"/>
        <v/>
      </c>
      <c r="F305" t="str">
        <f t="shared" si="100"/>
        <v/>
      </c>
      <c r="G305" t="str">
        <f t="shared" si="101"/>
        <v/>
      </c>
      <c r="Q305" t="str">
        <f t="shared" si="96"/>
        <v/>
      </c>
    </row>
    <row r="306" spans="1:17" x14ac:dyDescent="0.3">
      <c r="A306" t="str">
        <f t="shared" si="92"/>
        <v/>
      </c>
      <c r="B306" t="str">
        <f t="shared" si="97"/>
        <v/>
      </c>
      <c r="C306" t="str">
        <f t="shared" si="102"/>
        <v/>
      </c>
      <c r="D306" t="str">
        <f t="shared" si="98"/>
        <v/>
      </c>
      <c r="E306" t="str">
        <f t="shared" si="99"/>
        <v/>
      </c>
      <c r="F306" t="str">
        <f t="shared" si="100"/>
        <v/>
      </c>
      <c r="G306" t="str">
        <f t="shared" si="101"/>
        <v/>
      </c>
      <c r="Q306" t="str">
        <f t="shared" si="96"/>
        <v/>
      </c>
    </row>
    <row r="307" spans="1:17" x14ac:dyDescent="0.3">
      <c r="A307" t="str">
        <f t="shared" ref="A307:A338" si="107">IF($B$3&gt;A306,A306+1, "")</f>
        <v/>
      </c>
      <c r="B307" t="str">
        <f t="shared" si="97"/>
        <v/>
      </c>
      <c r="C307" t="str">
        <f t="shared" si="102"/>
        <v/>
      </c>
      <c r="D307" t="str">
        <f t="shared" si="98"/>
        <v/>
      </c>
      <c r="E307" t="str">
        <f t="shared" si="99"/>
        <v/>
      </c>
      <c r="F307" t="str">
        <f t="shared" si="100"/>
        <v/>
      </c>
      <c r="G307" t="str">
        <f t="shared" si="101"/>
        <v/>
      </c>
      <c r="Q307" t="str">
        <f t="shared" si="96"/>
        <v/>
      </c>
    </row>
    <row r="308" spans="1:17" x14ac:dyDescent="0.3">
      <c r="A308" t="str">
        <f t="shared" ref="A308:A339" si="108">IF($B$3&gt;A307,A307+1,"")</f>
        <v/>
      </c>
      <c r="B308" t="str">
        <f t="shared" si="97"/>
        <v/>
      </c>
      <c r="C308" t="str">
        <f t="shared" si="102"/>
        <v/>
      </c>
      <c r="D308" t="str">
        <f t="shared" si="98"/>
        <v/>
      </c>
      <c r="E308" t="str">
        <f t="shared" si="99"/>
        <v/>
      </c>
      <c r="F308" t="str">
        <f t="shared" si="100"/>
        <v/>
      </c>
      <c r="G308" t="str">
        <f t="shared" si="101"/>
        <v/>
      </c>
      <c r="Q308" t="str">
        <f t="shared" si="96"/>
        <v/>
      </c>
    </row>
    <row r="309" spans="1:17" x14ac:dyDescent="0.3">
      <c r="A309" t="str">
        <f t="shared" ref="A309:A370" si="109">IF($B$3&gt;A308,A308+1, "")</f>
        <v/>
      </c>
      <c r="B309" t="str">
        <f t="shared" si="97"/>
        <v/>
      </c>
      <c r="C309" t="str">
        <f t="shared" si="102"/>
        <v/>
      </c>
      <c r="D309" t="str">
        <f t="shared" si="98"/>
        <v/>
      </c>
      <c r="E309" t="str">
        <f t="shared" si="99"/>
        <v/>
      </c>
      <c r="F309" t="str">
        <f t="shared" si="100"/>
        <v/>
      </c>
      <c r="G309" t="str">
        <f t="shared" si="101"/>
        <v/>
      </c>
      <c r="Q309" t="str">
        <f t="shared" si="96"/>
        <v/>
      </c>
    </row>
    <row r="310" spans="1:17" x14ac:dyDescent="0.3">
      <c r="A310" t="str">
        <f t="shared" ref="A310:A370" si="110">IF($B$3&gt;A309,A309+1,"")</f>
        <v/>
      </c>
      <c r="B310" t="str">
        <f t="shared" si="97"/>
        <v/>
      </c>
      <c r="C310" t="str">
        <f t="shared" si="102"/>
        <v/>
      </c>
      <c r="D310" t="str">
        <f t="shared" si="98"/>
        <v/>
      </c>
      <c r="E310" t="str">
        <f t="shared" si="99"/>
        <v/>
      </c>
      <c r="F310" t="str">
        <f t="shared" si="100"/>
        <v/>
      </c>
      <c r="G310" t="str">
        <f t="shared" si="101"/>
        <v/>
      </c>
      <c r="Q310" t="str">
        <f t="shared" si="96"/>
        <v/>
      </c>
    </row>
    <row r="311" spans="1:17" x14ac:dyDescent="0.3">
      <c r="A311" t="str">
        <f t="shared" ref="A311:A370" si="111">IF($B$3&gt;A310,A310+1, "")</f>
        <v/>
      </c>
      <c r="B311" t="str">
        <f t="shared" si="97"/>
        <v/>
      </c>
      <c r="C311" t="str">
        <f t="shared" si="102"/>
        <v/>
      </c>
      <c r="D311" t="str">
        <f t="shared" si="98"/>
        <v/>
      </c>
      <c r="E311" t="str">
        <f t="shared" si="99"/>
        <v/>
      </c>
      <c r="F311" t="str">
        <f t="shared" si="100"/>
        <v/>
      </c>
      <c r="G311" t="str">
        <f t="shared" si="101"/>
        <v/>
      </c>
      <c r="Q311" t="str">
        <f t="shared" si="96"/>
        <v/>
      </c>
    </row>
    <row r="312" spans="1:17" x14ac:dyDescent="0.3">
      <c r="A312" t="str">
        <f t="shared" ref="A312:A370" si="112">IF($B$3&gt;A311,A311+1,"")</f>
        <v/>
      </c>
      <c r="B312" t="str">
        <f t="shared" si="97"/>
        <v/>
      </c>
      <c r="C312" t="str">
        <f t="shared" si="102"/>
        <v/>
      </c>
      <c r="D312" t="str">
        <f t="shared" si="98"/>
        <v/>
      </c>
      <c r="E312" t="str">
        <f t="shared" si="99"/>
        <v/>
      </c>
      <c r="F312" t="str">
        <f t="shared" si="100"/>
        <v/>
      </c>
      <c r="G312" t="str">
        <f t="shared" si="101"/>
        <v/>
      </c>
      <c r="Q312" t="str">
        <f t="shared" si="96"/>
        <v/>
      </c>
    </row>
    <row r="313" spans="1:17" x14ac:dyDescent="0.3">
      <c r="A313" t="str">
        <f t="shared" ref="A313:A370" si="113">IF($B$3&gt;A312,A312+1, "")</f>
        <v/>
      </c>
      <c r="B313" t="str">
        <f t="shared" si="97"/>
        <v/>
      </c>
      <c r="C313" t="str">
        <f t="shared" si="102"/>
        <v/>
      </c>
      <c r="D313" t="str">
        <f t="shared" si="98"/>
        <v/>
      </c>
      <c r="E313" t="str">
        <f t="shared" si="99"/>
        <v/>
      </c>
      <c r="F313" t="str">
        <f t="shared" si="100"/>
        <v/>
      </c>
      <c r="G313" t="str">
        <f t="shared" si="101"/>
        <v/>
      </c>
      <c r="Q313" t="str">
        <f t="shared" si="96"/>
        <v/>
      </c>
    </row>
    <row r="314" spans="1:17" x14ac:dyDescent="0.3">
      <c r="A314" t="str">
        <f t="shared" ref="A314:A370" si="114">IF($B$3&gt;A313,A313+1,"")</f>
        <v/>
      </c>
      <c r="B314" t="str">
        <f t="shared" si="97"/>
        <v/>
      </c>
      <c r="C314" t="str">
        <f t="shared" si="102"/>
        <v/>
      </c>
      <c r="D314" t="str">
        <f t="shared" si="98"/>
        <v/>
      </c>
      <c r="E314" t="str">
        <f t="shared" si="99"/>
        <v/>
      </c>
      <c r="F314" t="str">
        <f t="shared" si="100"/>
        <v/>
      </c>
      <c r="G314" t="str">
        <f t="shared" si="101"/>
        <v/>
      </c>
      <c r="Q314" t="str">
        <f t="shared" si="96"/>
        <v/>
      </c>
    </row>
    <row r="315" spans="1:17" x14ac:dyDescent="0.3">
      <c r="A315" t="str">
        <f t="shared" ref="A315:A370" si="115">IF($B$3&gt;A314,A314+1, "")</f>
        <v/>
      </c>
      <c r="B315" t="str">
        <f t="shared" si="97"/>
        <v/>
      </c>
      <c r="C315" t="str">
        <f t="shared" si="102"/>
        <v/>
      </c>
      <c r="D315" t="str">
        <f t="shared" si="98"/>
        <v/>
      </c>
      <c r="E315" t="str">
        <f t="shared" si="99"/>
        <v/>
      </c>
      <c r="F315" t="str">
        <f t="shared" si="100"/>
        <v/>
      </c>
      <c r="G315" t="str">
        <f t="shared" si="101"/>
        <v/>
      </c>
      <c r="Q315" t="str">
        <f t="shared" si="96"/>
        <v/>
      </c>
    </row>
    <row r="316" spans="1:17" x14ac:dyDescent="0.3">
      <c r="A316" t="str">
        <f t="shared" si="115"/>
        <v/>
      </c>
      <c r="B316" t="str">
        <f t="shared" si="97"/>
        <v/>
      </c>
      <c r="C316" t="str">
        <f t="shared" si="102"/>
        <v/>
      </c>
      <c r="D316" t="str">
        <f t="shared" si="98"/>
        <v/>
      </c>
      <c r="E316" t="str">
        <f t="shared" si="99"/>
        <v/>
      </c>
      <c r="F316" t="str">
        <f t="shared" si="100"/>
        <v/>
      </c>
      <c r="G316" t="str">
        <f t="shared" si="101"/>
        <v/>
      </c>
      <c r="Q316" t="str">
        <f t="shared" si="96"/>
        <v/>
      </c>
    </row>
    <row r="317" spans="1:17" x14ac:dyDescent="0.3">
      <c r="A317" t="str">
        <f t="shared" ref="A317:A348" si="116">IF($B$3&gt;A316,A316+1,"")</f>
        <v/>
      </c>
      <c r="B317" t="str">
        <f t="shared" si="97"/>
        <v/>
      </c>
      <c r="C317" t="str">
        <f t="shared" si="102"/>
        <v/>
      </c>
      <c r="D317" t="str">
        <f t="shared" si="98"/>
        <v/>
      </c>
      <c r="E317" t="str">
        <f t="shared" si="99"/>
        <v/>
      </c>
      <c r="F317" t="str">
        <f t="shared" si="100"/>
        <v/>
      </c>
      <c r="G317" t="str">
        <f t="shared" si="101"/>
        <v/>
      </c>
      <c r="Q317" t="str">
        <f t="shared" si="96"/>
        <v/>
      </c>
    </row>
    <row r="318" spans="1:17" x14ac:dyDescent="0.3">
      <c r="A318" t="str">
        <f t="shared" si="109"/>
        <v/>
      </c>
      <c r="B318" t="str">
        <f t="shared" si="97"/>
        <v/>
      </c>
      <c r="C318" t="str">
        <f t="shared" si="102"/>
        <v/>
      </c>
      <c r="D318" t="str">
        <f t="shared" si="98"/>
        <v/>
      </c>
      <c r="E318" t="str">
        <f t="shared" si="99"/>
        <v/>
      </c>
      <c r="F318" t="str">
        <f t="shared" si="100"/>
        <v/>
      </c>
      <c r="G318" t="str">
        <f t="shared" si="101"/>
        <v/>
      </c>
      <c r="Q318" t="str">
        <f t="shared" si="96"/>
        <v/>
      </c>
    </row>
    <row r="319" spans="1:17" x14ac:dyDescent="0.3">
      <c r="A319" t="str">
        <f t="shared" si="110"/>
        <v/>
      </c>
      <c r="B319" t="str">
        <f t="shared" si="97"/>
        <v/>
      </c>
      <c r="C319" t="str">
        <f t="shared" si="102"/>
        <v/>
      </c>
      <c r="D319" t="str">
        <f t="shared" si="98"/>
        <v/>
      </c>
      <c r="E319" t="str">
        <f t="shared" si="99"/>
        <v/>
      </c>
      <c r="F319" t="str">
        <f t="shared" si="100"/>
        <v/>
      </c>
      <c r="G319" t="str">
        <f t="shared" si="101"/>
        <v/>
      </c>
      <c r="Q319" t="str">
        <f t="shared" si="96"/>
        <v/>
      </c>
    </row>
    <row r="320" spans="1:17" x14ac:dyDescent="0.3">
      <c r="A320" t="str">
        <f t="shared" si="111"/>
        <v/>
      </c>
      <c r="B320" t="str">
        <f t="shared" si="97"/>
        <v/>
      </c>
      <c r="C320" t="str">
        <f t="shared" si="102"/>
        <v/>
      </c>
      <c r="D320" t="str">
        <f t="shared" si="98"/>
        <v/>
      </c>
      <c r="E320" t="str">
        <f t="shared" si="99"/>
        <v/>
      </c>
      <c r="F320" t="str">
        <f t="shared" si="100"/>
        <v/>
      </c>
      <c r="G320" t="str">
        <f t="shared" si="101"/>
        <v/>
      </c>
      <c r="Q320" t="str">
        <f t="shared" si="96"/>
        <v/>
      </c>
    </row>
    <row r="321" spans="1:17" x14ac:dyDescent="0.3">
      <c r="A321" t="str">
        <f t="shared" si="112"/>
        <v/>
      </c>
      <c r="B321" t="str">
        <f t="shared" si="97"/>
        <v/>
      </c>
      <c r="C321" t="str">
        <f t="shared" si="102"/>
        <v/>
      </c>
      <c r="D321" t="str">
        <f t="shared" si="98"/>
        <v/>
      </c>
      <c r="E321" t="str">
        <f t="shared" si="99"/>
        <v/>
      </c>
      <c r="F321" t="str">
        <f t="shared" si="100"/>
        <v/>
      </c>
      <c r="G321" t="str">
        <f t="shared" si="101"/>
        <v/>
      </c>
      <c r="Q321" t="str">
        <f t="shared" si="96"/>
        <v/>
      </c>
    </row>
    <row r="322" spans="1:17" x14ac:dyDescent="0.3">
      <c r="A322" t="str">
        <f t="shared" si="113"/>
        <v/>
      </c>
      <c r="B322" t="str">
        <f t="shared" si="97"/>
        <v/>
      </c>
      <c r="C322" t="str">
        <f t="shared" si="102"/>
        <v/>
      </c>
      <c r="D322" t="str">
        <f t="shared" si="98"/>
        <v/>
      </c>
      <c r="E322" t="str">
        <f t="shared" si="99"/>
        <v/>
      </c>
      <c r="F322" t="str">
        <f t="shared" si="100"/>
        <v/>
      </c>
      <c r="G322" t="str">
        <f t="shared" si="101"/>
        <v/>
      </c>
      <c r="Q322" t="str">
        <f t="shared" si="96"/>
        <v/>
      </c>
    </row>
    <row r="323" spans="1:17" x14ac:dyDescent="0.3">
      <c r="A323" t="str">
        <f t="shared" si="114"/>
        <v/>
      </c>
      <c r="B323" t="str">
        <f t="shared" si="97"/>
        <v/>
      </c>
      <c r="C323" t="str">
        <f t="shared" si="102"/>
        <v/>
      </c>
      <c r="D323" t="str">
        <f t="shared" si="98"/>
        <v/>
      </c>
      <c r="E323" t="str">
        <f t="shared" si="99"/>
        <v/>
      </c>
      <c r="F323" t="str">
        <f t="shared" si="100"/>
        <v/>
      </c>
      <c r="G323" t="str">
        <f t="shared" si="101"/>
        <v/>
      </c>
      <c r="Q323" t="str">
        <f t="shared" si="96"/>
        <v/>
      </c>
    </row>
    <row r="324" spans="1:17" x14ac:dyDescent="0.3">
      <c r="A324" t="str">
        <f t="shared" si="115"/>
        <v/>
      </c>
      <c r="B324" t="str">
        <f t="shared" si="97"/>
        <v/>
      </c>
      <c r="C324" t="str">
        <f t="shared" si="102"/>
        <v/>
      </c>
      <c r="D324" t="str">
        <f t="shared" si="98"/>
        <v/>
      </c>
      <c r="E324" t="str">
        <f t="shared" si="99"/>
        <v/>
      </c>
      <c r="F324" t="str">
        <f t="shared" si="100"/>
        <v/>
      </c>
      <c r="G324" t="str">
        <f t="shared" si="101"/>
        <v/>
      </c>
      <c r="Q324" t="str">
        <f t="shared" si="96"/>
        <v/>
      </c>
    </row>
    <row r="325" spans="1:17" x14ac:dyDescent="0.3">
      <c r="A325" t="str">
        <f t="shared" si="115"/>
        <v/>
      </c>
      <c r="B325" t="str">
        <f t="shared" si="97"/>
        <v/>
      </c>
      <c r="C325" t="str">
        <f t="shared" si="102"/>
        <v/>
      </c>
      <c r="D325" t="str">
        <f t="shared" si="98"/>
        <v/>
      </c>
      <c r="E325" t="str">
        <f t="shared" si="99"/>
        <v/>
      </c>
      <c r="F325" t="str">
        <f t="shared" si="100"/>
        <v/>
      </c>
      <c r="G325" t="str">
        <f t="shared" si="101"/>
        <v/>
      </c>
      <c r="Q325" t="str">
        <f t="shared" si="96"/>
        <v/>
      </c>
    </row>
    <row r="326" spans="1:17" x14ac:dyDescent="0.3">
      <c r="A326" t="str">
        <f t="shared" ref="A326:A370" si="117">IF($B$3&gt;A325,A325+1,"")</f>
        <v/>
      </c>
      <c r="B326" t="str">
        <f t="shared" si="97"/>
        <v/>
      </c>
      <c r="C326" t="str">
        <f t="shared" si="102"/>
        <v/>
      </c>
      <c r="D326" t="str">
        <f t="shared" si="98"/>
        <v/>
      </c>
      <c r="E326" t="str">
        <f t="shared" si="99"/>
        <v/>
      </c>
      <c r="F326" t="str">
        <f t="shared" si="100"/>
        <v/>
      </c>
      <c r="G326" t="str">
        <f t="shared" si="101"/>
        <v/>
      </c>
      <c r="Q326" t="str">
        <f t="shared" si="96"/>
        <v/>
      </c>
    </row>
    <row r="327" spans="1:17" x14ac:dyDescent="0.3">
      <c r="A327" t="str">
        <f t="shared" si="109"/>
        <v/>
      </c>
      <c r="B327" t="str">
        <f t="shared" si="97"/>
        <v/>
      </c>
      <c r="C327" t="str">
        <f t="shared" si="102"/>
        <v/>
      </c>
      <c r="D327" t="str">
        <f t="shared" si="98"/>
        <v/>
      </c>
      <c r="E327" t="str">
        <f t="shared" si="99"/>
        <v/>
      </c>
      <c r="F327" t="str">
        <f t="shared" si="100"/>
        <v/>
      </c>
      <c r="G327" t="str">
        <f t="shared" si="101"/>
        <v/>
      </c>
      <c r="Q327" t="str">
        <f t="shared" si="96"/>
        <v/>
      </c>
    </row>
    <row r="328" spans="1:17" x14ac:dyDescent="0.3">
      <c r="A328" t="str">
        <f t="shared" si="110"/>
        <v/>
      </c>
      <c r="B328" t="str">
        <f t="shared" si="97"/>
        <v/>
      </c>
      <c r="C328" t="str">
        <f t="shared" si="102"/>
        <v/>
      </c>
      <c r="D328" t="str">
        <f t="shared" si="98"/>
        <v/>
      </c>
      <c r="E328" t="str">
        <f t="shared" si="99"/>
        <v/>
      </c>
      <c r="F328" t="str">
        <f t="shared" si="100"/>
        <v/>
      </c>
      <c r="G328" t="str">
        <f t="shared" si="101"/>
        <v/>
      </c>
      <c r="Q328" t="str">
        <f t="shared" si="96"/>
        <v/>
      </c>
    </row>
    <row r="329" spans="1:17" x14ac:dyDescent="0.3">
      <c r="A329" t="str">
        <f t="shared" si="111"/>
        <v/>
      </c>
      <c r="B329" t="str">
        <f t="shared" si="97"/>
        <v/>
      </c>
      <c r="C329" t="str">
        <f t="shared" si="102"/>
        <v/>
      </c>
      <c r="D329" t="str">
        <f t="shared" si="98"/>
        <v/>
      </c>
      <c r="E329" t="str">
        <f t="shared" si="99"/>
        <v/>
      </c>
      <c r="F329" t="str">
        <f t="shared" si="100"/>
        <v/>
      </c>
      <c r="G329" t="str">
        <f t="shared" si="101"/>
        <v/>
      </c>
      <c r="Q329" t="str">
        <f t="shared" si="96"/>
        <v/>
      </c>
    </row>
    <row r="330" spans="1:17" x14ac:dyDescent="0.3">
      <c r="A330" t="str">
        <f t="shared" si="112"/>
        <v/>
      </c>
      <c r="B330" t="str">
        <f t="shared" si="97"/>
        <v/>
      </c>
      <c r="C330" t="str">
        <f t="shared" si="102"/>
        <v/>
      </c>
      <c r="D330" t="str">
        <f t="shared" si="98"/>
        <v/>
      </c>
      <c r="E330" t="str">
        <f t="shared" si="99"/>
        <v/>
      </c>
      <c r="F330" t="str">
        <f t="shared" si="100"/>
        <v/>
      </c>
      <c r="G330" t="str">
        <f t="shared" si="101"/>
        <v/>
      </c>
      <c r="Q330" t="str">
        <f t="shared" si="96"/>
        <v/>
      </c>
    </row>
    <row r="331" spans="1:17" x14ac:dyDescent="0.3">
      <c r="A331" t="str">
        <f t="shared" si="113"/>
        <v/>
      </c>
      <c r="B331" t="str">
        <f t="shared" si="97"/>
        <v/>
      </c>
      <c r="C331" t="str">
        <f t="shared" si="102"/>
        <v/>
      </c>
      <c r="D331" t="str">
        <f t="shared" si="98"/>
        <v/>
      </c>
      <c r="E331" t="str">
        <f t="shared" si="99"/>
        <v/>
      </c>
      <c r="F331" t="str">
        <f t="shared" si="100"/>
        <v/>
      </c>
      <c r="G331" t="str">
        <f t="shared" si="101"/>
        <v/>
      </c>
      <c r="Q331" t="str">
        <f t="shared" ref="Q331:Q369" si="118">IF(A331="","",E331*A331)</f>
        <v/>
      </c>
    </row>
    <row r="332" spans="1:17" x14ac:dyDescent="0.3">
      <c r="A332" t="str">
        <f t="shared" si="114"/>
        <v/>
      </c>
      <c r="B332" t="str">
        <f t="shared" si="97"/>
        <v/>
      </c>
      <c r="C332" t="str">
        <f t="shared" si="102"/>
        <v/>
      </c>
      <c r="D332" t="str">
        <f t="shared" si="98"/>
        <v/>
      </c>
      <c r="E332" t="str">
        <f t="shared" si="99"/>
        <v/>
      </c>
      <c r="F332" t="str">
        <f t="shared" si="100"/>
        <v/>
      </c>
      <c r="G332" t="str">
        <f t="shared" si="101"/>
        <v/>
      </c>
      <c r="Q332" t="str">
        <f t="shared" si="118"/>
        <v/>
      </c>
    </row>
    <row r="333" spans="1:17" x14ac:dyDescent="0.3">
      <c r="A333" t="str">
        <f t="shared" si="115"/>
        <v/>
      </c>
      <c r="B333" t="str">
        <f t="shared" ref="B333:B369" si="119">IF(A333="", "", F332)</f>
        <v/>
      </c>
      <c r="C333" t="str">
        <f t="shared" si="102"/>
        <v/>
      </c>
      <c r="D333" t="str">
        <f t="shared" ref="D333:D369" si="120">IF(A333="","",B333*($B$2)/1200)</f>
        <v/>
      </c>
      <c r="E333" t="str">
        <f t="shared" ref="E333:E369" si="121">IF(A333="","",(C333-D333))</f>
        <v/>
      </c>
      <c r="F333" t="str">
        <f t="shared" ref="F333:F369" si="122">IF(A333="","",(B333-E333))</f>
        <v/>
      </c>
      <c r="G333" t="str">
        <f t="shared" ref="G333:G368" si="123">IF(A333="","",G332+D333)</f>
        <v/>
      </c>
      <c r="Q333" t="str">
        <f t="shared" si="118"/>
        <v/>
      </c>
    </row>
    <row r="334" spans="1:17" x14ac:dyDescent="0.3">
      <c r="A334" t="str">
        <f t="shared" si="115"/>
        <v/>
      </c>
      <c r="B334" t="str">
        <f t="shared" si="119"/>
        <v/>
      </c>
      <c r="C334" t="str">
        <f t="shared" ref="C334:C369" si="124">IF(A334="","",$G$1)</f>
        <v/>
      </c>
      <c r="D334" t="str">
        <f t="shared" si="120"/>
        <v/>
      </c>
      <c r="E334" t="str">
        <f t="shared" si="121"/>
        <v/>
      </c>
      <c r="F334" t="str">
        <f t="shared" si="122"/>
        <v/>
      </c>
      <c r="G334" t="str">
        <f t="shared" si="123"/>
        <v/>
      </c>
      <c r="Q334" t="str">
        <f t="shared" si="118"/>
        <v/>
      </c>
    </row>
    <row r="335" spans="1:17" x14ac:dyDescent="0.3">
      <c r="A335" t="str">
        <f t="shared" ref="A335:A370" si="125">IF($B$3&gt;A334,A334+1,"")</f>
        <v/>
      </c>
      <c r="B335" t="str">
        <f t="shared" si="119"/>
        <v/>
      </c>
      <c r="C335" t="str">
        <f t="shared" si="124"/>
        <v/>
      </c>
      <c r="D335" t="str">
        <f t="shared" si="120"/>
        <v/>
      </c>
      <c r="E335" t="str">
        <f t="shared" si="121"/>
        <v/>
      </c>
      <c r="F335" t="str">
        <f t="shared" si="122"/>
        <v/>
      </c>
      <c r="G335" t="str">
        <f t="shared" si="123"/>
        <v/>
      </c>
      <c r="Q335" t="str">
        <f t="shared" si="118"/>
        <v/>
      </c>
    </row>
    <row r="336" spans="1:17" x14ac:dyDescent="0.3">
      <c r="A336" t="str">
        <f t="shared" si="109"/>
        <v/>
      </c>
      <c r="B336" t="str">
        <f t="shared" si="119"/>
        <v/>
      </c>
      <c r="C336" t="str">
        <f t="shared" si="124"/>
        <v/>
      </c>
      <c r="D336" t="str">
        <f t="shared" si="120"/>
        <v/>
      </c>
      <c r="E336" t="str">
        <f t="shared" si="121"/>
        <v/>
      </c>
      <c r="F336" t="str">
        <f t="shared" si="122"/>
        <v/>
      </c>
      <c r="G336" t="str">
        <f t="shared" si="123"/>
        <v/>
      </c>
      <c r="Q336" t="str">
        <f t="shared" si="118"/>
        <v/>
      </c>
    </row>
    <row r="337" spans="1:17" x14ac:dyDescent="0.3">
      <c r="A337" t="str">
        <f t="shared" si="110"/>
        <v/>
      </c>
      <c r="B337" t="str">
        <f t="shared" si="119"/>
        <v/>
      </c>
      <c r="C337" t="str">
        <f t="shared" si="124"/>
        <v/>
      </c>
      <c r="D337" t="str">
        <f t="shared" si="120"/>
        <v/>
      </c>
      <c r="E337" t="str">
        <f t="shared" si="121"/>
        <v/>
      </c>
      <c r="F337" t="str">
        <f t="shared" si="122"/>
        <v/>
      </c>
      <c r="G337" t="str">
        <f t="shared" si="123"/>
        <v/>
      </c>
      <c r="Q337" t="str">
        <f t="shared" si="118"/>
        <v/>
      </c>
    </row>
    <row r="338" spans="1:17" x14ac:dyDescent="0.3">
      <c r="A338" t="str">
        <f t="shared" si="111"/>
        <v/>
      </c>
      <c r="B338" t="str">
        <f t="shared" si="119"/>
        <v/>
      </c>
      <c r="C338" t="str">
        <f t="shared" si="124"/>
        <v/>
      </c>
      <c r="D338" t="str">
        <f t="shared" si="120"/>
        <v/>
      </c>
      <c r="E338" t="str">
        <f t="shared" si="121"/>
        <v/>
      </c>
      <c r="F338" t="str">
        <f t="shared" si="122"/>
        <v/>
      </c>
      <c r="G338" t="str">
        <f t="shared" si="123"/>
        <v/>
      </c>
      <c r="Q338" t="str">
        <f t="shared" si="118"/>
        <v/>
      </c>
    </row>
    <row r="339" spans="1:17" x14ac:dyDescent="0.3">
      <c r="A339" t="str">
        <f t="shared" si="112"/>
        <v/>
      </c>
      <c r="B339" t="str">
        <f t="shared" si="119"/>
        <v/>
      </c>
      <c r="C339" t="str">
        <f t="shared" si="124"/>
        <v/>
      </c>
      <c r="D339" t="str">
        <f t="shared" si="120"/>
        <v/>
      </c>
      <c r="E339" t="str">
        <f t="shared" si="121"/>
        <v/>
      </c>
      <c r="F339" t="str">
        <f t="shared" si="122"/>
        <v/>
      </c>
      <c r="G339" t="str">
        <f t="shared" si="123"/>
        <v/>
      </c>
      <c r="Q339" t="str">
        <f t="shared" si="118"/>
        <v/>
      </c>
    </row>
    <row r="340" spans="1:17" x14ac:dyDescent="0.3">
      <c r="A340" t="str">
        <f t="shared" si="113"/>
        <v/>
      </c>
      <c r="B340" t="str">
        <f t="shared" si="119"/>
        <v/>
      </c>
      <c r="C340" t="str">
        <f t="shared" si="124"/>
        <v/>
      </c>
      <c r="D340" t="str">
        <f t="shared" si="120"/>
        <v/>
      </c>
      <c r="E340" t="str">
        <f t="shared" si="121"/>
        <v/>
      </c>
      <c r="F340" t="str">
        <f t="shared" si="122"/>
        <v/>
      </c>
      <c r="G340" t="str">
        <f t="shared" si="123"/>
        <v/>
      </c>
      <c r="Q340" t="str">
        <f t="shared" si="118"/>
        <v/>
      </c>
    </row>
    <row r="341" spans="1:17" x14ac:dyDescent="0.3">
      <c r="A341" t="str">
        <f t="shared" si="114"/>
        <v/>
      </c>
      <c r="B341" t="str">
        <f t="shared" si="119"/>
        <v/>
      </c>
      <c r="C341" t="str">
        <f t="shared" si="124"/>
        <v/>
      </c>
      <c r="D341" t="str">
        <f t="shared" si="120"/>
        <v/>
      </c>
      <c r="E341" t="str">
        <f t="shared" si="121"/>
        <v/>
      </c>
      <c r="F341" t="str">
        <f t="shared" si="122"/>
        <v/>
      </c>
      <c r="G341" t="str">
        <f t="shared" si="123"/>
        <v/>
      </c>
      <c r="Q341" t="str">
        <f t="shared" si="118"/>
        <v/>
      </c>
    </row>
    <row r="342" spans="1:17" x14ac:dyDescent="0.3">
      <c r="A342" t="str">
        <f t="shared" si="115"/>
        <v/>
      </c>
      <c r="B342" t="str">
        <f t="shared" si="119"/>
        <v/>
      </c>
      <c r="C342" t="str">
        <f t="shared" si="124"/>
        <v/>
      </c>
      <c r="D342" t="str">
        <f t="shared" si="120"/>
        <v/>
      </c>
      <c r="E342" t="str">
        <f t="shared" si="121"/>
        <v/>
      </c>
      <c r="F342" t="str">
        <f t="shared" si="122"/>
        <v/>
      </c>
      <c r="G342" t="str">
        <f t="shared" si="123"/>
        <v/>
      </c>
      <c r="Q342" t="str">
        <f t="shared" si="118"/>
        <v/>
      </c>
    </row>
    <row r="343" spans="1:17" x14ac:dyDescent="0.3">
      <c r="A343" t="str">
        <f t="shared" si="115"/>
        <v/>
      </c>
      <c r="B343" t="str">
        <f t="shared" si="119"/>
        <v/>
      </c>
      <c r="C343" t="str">
        <f t="shared" si="124"/>
        <v/>
      </c>
      <c r="D343" t="str">
        <f t="shared" si="120"/>
        <v/>
      </c>
      <c r="E343" t="str">
        <f t="shared" si="121"/>
        <v/>
      </c>
      <c r="F343" t="str">
        <f t="shared" si="122"/>
        <v/>
      </c>
      <c r="G343" t="str">
        <f t="shared" si="123"/>
        <v/>
      </c>
      <c r="Q343" t="str">
        <f t="shared" si="118"/>
        <v/>
      </c>
    </row>
    <row r="344" spans="1:17" x14ac:dyDescent="0.3">
      <c r="A344" t="str">
        <f t="shared" ref="A344:A370" si="126">IF($B$3&gt;A343,A343+1,"")</f>
        <v/>
      </c>
      <c r="B344" t="str">
        <f t="shared" si="119"/>
        <v/>
      </c>
      <c r="C344" t="str">
        <f t="shared" si="124"/>
        <v/>
      </c>
      <c r="D344" t="str">
        <f t="shared" si="120"/>
        <v/>
      </c>
      <c r="E344" t="str">
        <f t="shared" si="121"/>
        <v/>
      </c>
      <c r="F344" t="str">
        <f t="shared" si="122"/>
        <v/>
      </c>
      <c r="G344" t="str">
        <f t="shared" si="123"/>
        <v/>
      </c>
      <c r="Q344" t="str">
        <f t="shared" si="118"/>
        <v/>
      </c>
    </row>
    <row r="345" spans="1:17" x14ac:dyDescent="0.3">
      <c r="A345" t="str">
        <f t="shared" si="109"/>
        <v/>
      </c>
      <c r="B345" t="str">
        <f t="shared" si="119"/>
        <v/>
      </c>
      <c r="C345" t="str">
        <f t="shared" si="124"/>
        <v/>
      </c>
      <c r="D345" t="str">
        <f t="shared" si="120"/>
        <v/>
      </c>
      <c r="E345" t="str">
        <f t="shared" si="121"/>
        <v/>
      </c>
      <c r="F345" t="str">
        <f t="shared" si="122"/>
        <v/>
      </c>
      <c r="G345" t="str">
        <f t="shared" si="123"/>
        <v/>
      </c>
      <c r="Q345" t="str">
        <f t="shared" si="118"/>
        <v/>
      </c>
    </row>
    <row r="346" spans="1:17" x14ac:dyDescent="0.3">
      <c r="A346" t="str">
        <f t="shared" si="110"/>
        <v/>
      </c>
      <c r="B346" t="str">
        <f t="shared" si="119"/>
        <v/>
      </c>
      <c r="C346" t="str">
        <f t="shared" si="124"/>
        <v/>
      </c>
      <c r="D346" t="str">
        <f t="shared" si="120"/>
        <v/>
      </c>
      <c r="E346" t="str">
        <f t="shared" si="121"/>
        <v/>
      </c>
      <c r="F346" t="str">
        <f t="shared" si="122"/>
        <v/>
      </c>
      <c r="G346" t="str">
        <f t="shared" si="123"/>
        <v/>
      </c>
      <c r="Q346" t="str">
        <f t="shared" si="118"/>
        <v/>
      </c>
    </row>
    <row r="347" spans="1:17" x14ac:dyDescent="0.3">
      <c r="A347" t="str">
        <f t="shared" si="111"/>
        <v/>
      </c>
      <c r="B347" t="str">
        <f t="shared" si="119"/>
        <v/>
      </c>
      <c r="C347" t="str">
        <f t="shared" si="124"/>
        <v/>
      </c>
      <c r="D347" t="str">
        <f t="shared" si="120"/>
        <v/>
      </c>
      <c r="E347" t="str">
        <f t="shared" si="121"/>
        <v/>
      </c>
      <c r="F347" t="str">
        <f t="shared" si="122"/>
        <v/>
      </c>
      <c r="G347" t="str">
        <f t="shared" si="123"/>
        <v/>
      </c>
      <c r="Q347" t="str">
        <f t="shared" si="118"/>
        <v/>
      </c>
    </row>
    <row r="348" spans="1:17" x14ac:dyDescent="0.3">
      <c r="A348" t="str">
        <f t="shared" si="112"/>
        <v/>
      </c>
      <c r="B348" t="str">
        <f t="shared" si="119"/>
        <v/>
      </c>
      <c r="C348" t="str">
        <f t="shared" si="124"/>
        <v/>
      </c>
      <c r="D348" t="str">
        <f t="shared" si="120"/>
        <v/>
      </c>
      <c r="E348" t="str">
        <f t="shared" si="121"/>
        <v/>
      </c>
      <c r="F348" t="str">
        <f t="shared" si="122"/>
        <v/>
      </c>
      <c r="G348" t="str">
        <f t="shared" si="123"/>
        <v/>
      </c>
      <c r="Q348" t="str">
        <f t="shared" si="118"/>
        <v/>
      </c>
    </row>
    <row r="349" spans="1:17" x14ac:dyDescent="0.3">
      <c r="A349" t="str">
        <f t="shared" si="113"/>
        <v/>
      </c>
      <c r="B349" t="str">
        <f t="shared" si="119"/>
        <v/>
      </c>
      <c r="C349" t="str">
        <f t="shared" si="124"/>
        <v/>
      </c>
      <c r="D349" t="str">
        <f t="shared" si="120"/>
        <v/>
      </c>
      <c r="E349" t="str">
        <f t="shared" si="121"/>
        <v/>
      </c>
      <c r="F349" t="str">
        <f t="shared" si="122"/>
        <v/>
      </c>
      <c r="G349" t="str">
        <f t="shared" si="123"/>
        <v/>
      </c>
      <c r="Q349" t="str">
        <f t="shared" si="118"/>
        <v/>
      </c>
    </row>
    <row r="350" spans="1:17" x14ac:dyDescent="0.3">
      <c r="A350" t="str">
        <f t="shared" si="114"/>
        <v/>
      </c>
      <c r="B350" t="str">
        <f t="shared" si="119"/>
        <v/>
      </c>
      <c r="C350" t="str">
        <f t="shared" si="124"/>
        <v/>
      </c>
      <c r="D350" t="str">
        <f t="shared" si="120"/>
        <v/>
      </c>
      <c r="E350" t="str">
        <f t="shared" si="121"/>
        <v/>
      </c>
      <c r="F350" t="str">
        <f t="shared" si="122"/>
        <v/>
      </c>
      <c r="G350" t="str">
        <f t="shared" si="123"/>
        <v/>
      </c>
      <c r="Q350" t="str">
        <f t="shared" si="118"/>
        <v/>
      </c>
    </row>
    <row r="351" spans="1:17" x14ac:dyDescent="0.3">
      <c r="A351" t="str">
        <f t="shared" si="115"/>
        <v/>
      </c>
      <c r="B351" t="str">
        <f t="shared" si="119"/>
        <v/>
      </c>
      <c r="C351" t="str">
        <f t="shared" si="124"/>
        <v/>
      </c>
      <c r="D351" t="str">
        <f t="shared" si="120"/>
        <v/>
      </c>
      <c r="E351" t="str">
        <f t="shared" si="121"/>
        <v/>
      </c>
      <c r="F351" t="str">
        <f t="shared" si="122"/>
        <v/>
      </c>
      <c r="G351" t="str">
        <f t="shared" si="123"/>
        <v/>
      </c>
      <c r="Q351" t="str">
        <f t="shared" si="118"/>
        <v/>
      </c>
    </row>
    <row r="352" spans="1:17" x14ac:dyDescent="0.3">
      <c r="A352" t="str">
        <f t="shared" si="115"/>
        <v/>
      </c>
      <c r="B352" t="str">
        <f t="shared" si="119"/>
        <v/>
      </c>
      <c r="C352" t="str">
        <f t="shared" si="124"/>
        <v/>
      </c>
      <c r="D352" t="str">
        <f t="shared" si="120"/>
        <v/>
      </c>
      <c r="E352" t="str">
        <f t="shared" si="121"/>
        <v/>
      </c>
      <c r="F352" t="str">
        <f t="shared" si="122"/>
        <v/>
      </c>
      <c r="G352" t="str">
        <f t="shared" si="123"/>
        <v/>
      </c>
      <c r="Q352" t="str">
        <f t="shared" si="118"/>
        <v/>
      </c>
    </row>
    <row r="353" spans="1:17" x14ac:dyDescent="0.3">
      <c r="A353" t="str">
        <f t="shared" ref="A353:A370" si="127">IF($B$3&gt;A352,A352+1,"")</f>
        <v/>
      </c>
      <c r="B353" t="str">
        <f t="shared" si="119"/>
        <v/>
      </c>
      <c r="C353" t="str">
        <f t="shared" si="124"/>
        <v/>
      </c>
      <c r="D353" t="str">
        <f t="shared" si="120"/>
        <v/>
      </c>
      <c r="E353" t="str">
        <f t="shared" si="121"/>
        <v/>
      </c>
      <c r="F353" t="str">
        <f t="shared" si="122"/>
        <v/>
      </c>
      <c r="G353" t="str">
        <f t="shared" si="123"/>
        <v/>
      </c>
      <c r="Q353" t="str">
        <f t="shared" si="118"/>
        <v/>
      </c>
    </row>
    <row r="354" spans="1:17" x14ac:dyDescent="0.3">
      <c r="A354" t="str">
        <f t="shared" si="109"/>
        <v/>
      </c>
      <c r="B354" t="str">
        <f t="shared" si="119"/>
        <v/>
      </c>
      <c r="C354" t="str">
        <f t="shared" si="124"/>
        <v/>
      </c>
      <c r="D354" t="str">
        <f t="shared" si="120"/>
        <v/>
      </c>
      <c r="E354" t="str">
        <f t="shared" si="121"/>
        <v/>
      </c>
      <c r="F354" t="str">
        <f t="shared" si="122"/>
        <v/>
      </c>
      <c r="G354" t="str">
        <f t="shared" si="123"/>
        <v/>
      </c>
      <c r="Q354" t="str">
        <f t="shared" si="118"/>
        <v/>
      </c>
    </row>
    <row r="355" spans="1:17" x14ac:dyDescent="0.3">
      <c r="A355" t="str">
        <f t="shared" si="110"/>
        <v/>
      </c>
      <c r="B355" t="str">
        <f t="shared" si="119"/>
        <v/>
      </c>
      <c r="C355" t="str">
        <f t="shared" si="124"/>
        <v/>
      </c>
      <c r="D355" t="str">
        <f t="shared" si="120"/>
        <v/>
      </c>
      <c r="E355" t="str">
        <f t="shared" si="121"/>
        <v/>
      </c>
      <c r="F355" t="str">
        <f t="shared" si="122"/>
        <v/>
      </c>
      <c r="G355" t="str">
        <f t="shared" si="123"/>
        <v/>
      </c>
      <c r="Q355" t="str">
        <f t="shared" si="118"/>
        <v/>
      </c>
    </row>
    <row r="356" spans="1:17" x14ac:dyDescent="0.3">
      <c r="A356" t="str">
        <f t="shared" si="111"/>
        <v/>
      </c>
      <c r="B356" t="str">
        <f t="shared" si="119"/>
        <v/>
      </c>
      <c r="C356" t="str">
        <f t="shared" si="124"/>
        <v/>
      </c>
      <c r="D356" t="str">
        <f t="shared" si="120"/>
        <v/>
      </c>
      <c r="E356" t="str">
        <f t="shared" si="121"/>
        <v/>
      </c>
      <c r="F356" t="str">
        <f t="shared" si="122"/>
        <v/>
      </c>
      <c r="G356" t="str">
        <f t="shared" si="123"/>
        <v/>
      </c>
      <c r="Q356" t="str">
        <f t="shared" si="118"/>
        <v/>
      </c>
    </row>
    <row r="357" spans="1:17" x14ac:dyDescent="0.3">
      <c r="A357" t="str">
        <f t="shared" si="112"/>
        <v/>
      </c>
      <c r="B357" t="str">
        <f t="shared" si="119"/>
        <v/>
      </c>
      <c r="C357" t="str">
        <f t="shared" si="124"/>
        <v/>
      </c>
      <c r="D357" t="str">
        <f t="shared" si="120"/>
        <v/>
      </c>
      <c r="E357" t="str">
        <f t="shared" si="121"/>
        <v/>
      </c>
      <c r="F357" t="str">
        <f t="shared" si="122"/>
        <v/>
      </c>
      <c r="G357" t="str">
        <f t="shared" si="123"/>
        <v/>
      </c>
      <c r="Q357" t="str">
        <f t="shared" si="118"/>
        <v/>
      </c>
    </row>
    <row r="358" spans="1:17" x14ac:dyDescent="0.3">
      <c r="A358" t="str">
        <f t="shared" si="113"/>
        <v/>
      </c>
      <c r="B358" t="str">
        <f t="shared" si="119"/>
        <v/>
      </c>
      <c r="C358" t="str">
        <f t="shared" si="124"/>
        <v/>
      </c>
      <c r="D358" t="str">
        <f t="shared" si="120"/>
        <v/>
      </c>
      <c r="E358" t="str">
        <f t="shared" si="121"/>
        <v/>
      </c>
      <c r="F358" t="str">
        <f t="shared" si="122"/>
        <v/>
      </c>
      <c r="G358" t="str">
        <f t="shared" si="123"/>
        <v/>
      </c>
      <c r="Q358" t="str">
        <f t="shared" si="118"/>
        <v/>
      </c>
    </row>
    <row r="359" spans="1:17" x14ac:dyDescent="0.3">
      <c r="A359" t="str">
        <f t="shared" si="114"/>
        <v/>
      </c>
      <c r="B359" t="str">
        <f t="shared" si="119"/>
        <v/>
      </c>
      <c r="C359" t="str">
        <f t="shared" si="124"/>
        <v/>
      </c>
      <c r="D359" t="str">
        <f t="shared" si="120"/>
        <v/>
      </c>
      <c r="E359" t="str">
        <f t="shared" si="121"/>
        <v/>
      </c>
      <c r="F359" t="str">
        <f t="shared" si="122"/>
        <v/>
      </c>
      <c r="G359" t="str">
        <f t="shared" si="123"/>
        <v/>
      </c>
      <c r="Q359" t="str">
        <f t="shared" si="118"/>
        <v/>
      </c>
    </row>
    <row r="360" spans="1:17" x14ac:dyDescent="0.3">
      <c r="A360" t="str">
        <f t="shared" si="115"/>
        <v/>
      </c>
      <c r="B360" t="str">
        <f t="shared" si="119"/>
        <v/>
      </c>
      <c r="C360" t="str">
        <f t="shared" si="124"/>
        <v/>
      </c>
      <c r="D360" t="str">
        <f t="shared" si="120"/>
        <v/>
      </c>
      <c r="E360" t="str">
        <f t="shared" si="121"/>
        <v/>
      </c>
      <c r="F360" t="str">
        <f t="shared" si="122"/>
        <v/>
      </c>
      <c r="G360" t="str">
        <f t="shared" si="123"/>
        <v/>
      </c>
      <c r="Q360" t="str">
        <f t="shared" si="118"/>
        <v/>
      </c>
    </row>
    <row r="361" spans="1:17" x14ac:dyDescent="0.3">
      <c r="A361" t="str">
        <f t="shared" si="115"/>
        <v/>
      </c>
      <c r="B361" t="str">
        <f t="shared" si="119"/>
        <v/>
      </c>
      <c r="C361" t="str">
        <f t="shared" si="124"/>
        <v/>
      </c>
      <c r="D361" t="str">
        <f t="shared" si="120"/>
        <v/>
      </c>
      <c r="E361" t="str">
        <f t="shared" si="121"/>
        <v/>
      </c>
      <c r="F361" t="str">
        <f t="shared" si="122"/>
        <v/>
      </c>
      <c r="G361" t="str">
        <f t="shared" si="123"/>
        <v/>
      </c>
      <c r="Q361" t="str">
        <f t="shared" si="118"/>
        <v/>
      </c>
    </row>
    <row r="362" spans="1:17" x14ac:dyDescent="0.3">
      <c r="A362" t="str">
        <f t="shared" ref="A362:A370" si="128">IF($B$3&gt;A361,A361+1,"")</f>
        <v/>
      </c>
      <c r="B362" t="str">
        <f t="shared" si="119"/>
        <v/>
      </c>
      <c r="C362" t="str">
        <f t="shared" si="124"/>
        <v/>
      </c>
      <c r="D362" t="str">
        <f t="shared" si="120"/>
        <v/>
      </c>
      <c r="E362" t="str">
        <f t="shared" si="121"/>
        <v/>
      </c>
      <c r="F362" t="str">
        <f t="shared" si="122"/>
        <v/>
      </c>
      <c r="G362" t="str">
        <f t="shared" si="123"/>
        <v/>
      </c>
      <c r="Q362" t="str">
        <f t="shared" si="118"/>
        <v/>
      </c>
    </row>
    <row r="363" spans="1:17" x14ac:dyDescent="0.3">
      <c r="A363" t="str">
        <f t="shared" si="109"/>
        <v/>
      </c>
      <c r="B363" t="str">
        <f t="shared" si="119"/>
        <v/>
      </c>
      <c r="C363" t="str">
        <f t="shared" si="124"/>
        <v/>
      </c>
      <c r="D363" t="str">
        <f t="shared" si="120"/>
        <v/>
      </c>
      <c r="E363" t="str">
        <f t="shared" si="121"/>
        <v/>
      </c>
      <c r="F363" t="str">
        <f t="shared" si="122"/>
        <v/>
      </c>
      <c r="G363" t="str">
        <f t="shared" si="123"/>
        <v/>
      </c>
      <c r="Q363" t="str">
        <f t="shared" si="118"/>
        <v/>
      </c>
    </row>
    <row r="364" spans="1:17" x14ac:dyDescent="0.3">
      <c r="A364" t="str">
        <f t="shared" si="110"/>
        <v/>
      </c>
      <c r="B364" t="str">
        <f t="shared" si="119"/>
        <v/>
      </c>
      <c r="C364" t="str">
        <f t="shared" si="124"/>
        <v/>
      </c>
      <c r="D364" t="str">
        <f t="shared" si="120"/>
        <v/>
      </c>
      <c r="E364" t="str">
        <f t="shared" si="121"/>
        <v/>
      </c>
      <c r="F364" t="str">
        <f t="shared" si="122"/>
        <v/>
      </c>
      <c r="G364" t="str">
        <f t="shared" si="123"/>
        <v/>
      </c>
      <c r="Q364" t="str">
        <f t="shared" si="118"/>
        <v/>
      </c>
    </row>
    <row r="365" spans="1:17" x14ac:dyDescent="0.3">
      <c r="A365" t="str">
        <f t="shared" si="111"/>
        <v/>
      </c>
      <c r="B365" t="str">
        <f t="shared" si="119"/>
        <v/>
      </c>
      <c r="C365" t="str">
        <f t="shared" si="124"/>
        <v/>
      </c>
      <c r="D365" t="str">
        <f t="shared" si="120"/>
        <v/>
      </c>
      <c r="E365" t="str">
        <f t="shared" si="121"/>
        <v/>
      </c>
      <c r="F365" t="str">
        <f t="shared" si="122"/>
        <v/>
      </c>
      <c r="G365" t="str">
        <f t="shared" si="123"/>
        <v/>
      </c>
      <c r="Q365" t="str">
        <f t="shared" si="118"/>
        <v/>
      </c>
    </row>
    <row r="366" spans="1:17" x14ac:dyDescent="0.3">
      <c r="A366" t="str">
        <f t="shared" si="112"/>
        <v/>
      </c>
      <c r="B366" t="str">
        <f t="shared" si="119"/>
        <v/>
      </c>
      <c r="C366" t="str">
        <f t="shared" si="124"/>
        <v/>
      </c>
      <c r="D366" t="str">
        <f t="shared" si="120"/>
        <v/>
      </c>
      <c r="E366" t="str">
        <f t="shared" si="121"/>
        <v/>
      </c>
      <c r="F366" t="str">
        <f t="shared" si="122"/>
        <v/>
      </c>
      <c r="G366" t="str">
        <f t="shared" si="123"/>
        <v/>
      </c>
      <c r="Q366" t="str">
        <f t="shared" si="118"/>
        <v/>
      </c>
    </row>
    <row r="367" spans="1:17" x14ac:dyDescent="0.3">
      <c r="A367" t="str">
        <f t="shared" si="113"/>
        <v/>
      </c>
      <c r="B367" t="str">
        <f t="shared" si="119"/>
        <v/>
      </c>
      <c r="C367" t="str">
        <f t="shared" si="124"/>
        <v/>
      </c>
      <c r="D367" t="str">
        <f t="shared" si="120"/>
        <v/>
      </c>
      <c r="E367" t="str">
        <f t="shared" si="121"/>
        <v/>
      </c>
      <c r="F367" t="str">
        <f t="shared" si="122"/>
        <v/>
      </c>
      <c r="G367" t="str">
        <f t="shared" si="123"/>
        <v/>
      </c>
      <c r="Q367" t="str">
        <f t="shared" si="118"/>
        <v/>
      </c>
    </row>
    <row r="368" spans="1:17" x14ac:dyDescent="0.3">
      <c r="A368" t="str">
        <f t="shared" si="114"/>
        <v/>
      </c>
      <c r="B368" t="str">
        <f t="shared" si="119"/>
        <v/>
      </c>
      <c r="C368" t="str">
        <f t="shared" si="124"/>
        <v/>
      </c>
      <c r="D368" t="str">
        <f t="shared" si="120"/>
        <v/>
      </c>
      <c r="E368" t="str">
        <f t="shared" si="121"/>
        <v/>
      </c>
      <c r="F368" t="str">
        <f t="shared" si="122"/>
        <v/>
      </c>
      <c r="G368" t="str">
        <f t="shared" si="123"/>
        <v/>
      </c>
      <c r="Q368" t="str">
        <f t="shared" si="118"/>
        <v/>
      </c>
    </row>
    <row r="369" spans="1:17" x14ac:dyDescent="0.3">
      <c r="A369" t="str">
        <f t="shared" si="115"/>
        <v/>
      </c>
      <c r="B369" t="str">
        <f t="shared" si="119"/>
        <v/>
      </c>
      <c r="C369" t="str">
        <f t="shared" si="124"/>
        <v/>
      </c>
      <c r="D369" t="str">
        <f t="shared" si="120"/>
        <v/>
      </c>
      <c r="E369" t="str">
        <f t="shared" si="121"/>
        <v/>
      </c>
      <c r="F369" t="str">
        <f t="shared" si="122"/>
        <v/>
      </c>
      <c r="G369" t="str">
        <f>IF(A369="","",G368+D369)</f>
        <v/>
      </c>
      <c r="Q369" t="str">
        <f t="shared" si="118"/>
        <v/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61"/>
  <sheetViews>
    <sheetView workbookViewId="0">
      <selection activeCell="G1" sqref="G1"/>
    </sheetView>
  </sheetViews>
  <sheetFormatPr defaultRowHeight="14.4" x14ac:dyDescent="0.3"/>
  <cols>
    <col min="1" max="1" width="15.5546875" customWidth="1"/>
  </cols>
  <sheetData>
    <row r="1" spans="1:2" x14ac:dyDescent="0.3">
      <c r="A1" t="s">
        <v>21</v>
      </c>
      <c r="B1" t="s">
        <v>20</v>
      </c>
    </row>
    <row r="2" spans="1:2" x14ac:dyDescent="0.3">
      <c r="A2">
        <v>1</v>
      </c>
      <c r="B2">
        <v>8.3333333333333329E-2</v>
      </c>
    </row>
    <row r="3" spans="1:2" x14ac:dyDescent="0.3">
      <c r="A3">
        <v>2</v>
      </c>
      <c r="B3">
        <v>0.12506932889628397</v>
      </c>
    </row>
    <row r="4" spans="1:2" x14ac:dyDescent="0.3">
      <c r="A4">
        <v>3</v>
      </c>
      <c r="B4">
        <v>0.16685154355281076</v>
      </c>
    </row>
    <row r="5" spans="1:2" x14ac:dyDescent="0.3">
      <c r="A5">
        <v>4</v>
      </c>
      <c r="B5">
        <v>0.20867997704699559</v>
      </c>
    </row>
    <row r="6" spans="1:2" x14ac:dyDescent="0.3">
      <c r="A6">
        <v>5</v>
      </c>
      <c r="B6">
        <v>0.25055462902055553</v>
      </c>
    </row>
    <row r="7" spans="1:2" x14ac:dyDescent="0.3">
      <c r="A7">
        <v>6</v>
      </c>
      <c r="B7">
        <v>0.29247549901284636</v>
      </c>
    </row>
    <row r="8" spans="1:2" x14ac:dyDescent="0.3">
      <c r="A8">
        <v>7</v>
      </c>
      <c r="B8">
        <v>0.33444258646086572</v>
      </c>
    </row>
    <row r="9" spans="1:2" x14ac:dyDescent="0.3">
      <c r="A9">
        <v>8</v>
      </c>
      <c r="B9">
        <v>0.37645589069925767</v>
      </c>
    </row>
    <row r="10" spans="1:2" x14ac:dyDescent="0.3">
      <c r="A10">
        <v>9</v>
      </c>
      <c r="B10">
        <v>0.41851541096031791</v>
      </c>
    </row>
    <row r="11" spans="1:2" x14ac:dyDescent="0.3">
      <c r="A11">
        <v>10</v>
      </c>
      <c r="B11">
        <v>0.46062114637400026</v>
      </c>
    </row>
    <row r="12" spans="1:2" x14ac:dyDescent="0.3">
      <c r="A12">
        <v>11</v>
      </c>
      <c r="B12">
        <v>0.50277309596792297</v>
      </c>
    </row>
    <row r="13" spans="1:2" x14ac:dyDescent="0.3">
      <c r="A13">
        <v>12</v>
      </c>
      <c r="B13">
        <v>0.54497125866737672</v>
      </c>
    </row>
    <row r="14" spans="1:2" x14ac:dyDescent="0.3">
      <c r="A14">
        <v>13</v>
      </c>
      <c r="B14">
        <v>0.58721563329533299</v>
      </c>
    </row>
    <row r="15" spans="1:2" x14ac:dyDescent="0.3">
      <c r="A15">
        <v>14</v>
      </c>
      <c r="B15">
        <v>0.62950621857245337</v>
      </c>
    </row>
    <row r="16" spans="1:2" x14ac:dyDescent="0.3">
      <c r="A16">
        <v>15</v>
      </c>
      <c r="B16">
        <v>0.67184301311710037</v>
      </c>
    </row>
    <row r="17" spans="1:2" x14ac:dyDescent="0.3">
      <c r="A17">
        <v>16</v>
      </c>
      <c r="B17">
        <v>0.71422601544534681</v>
      </c>
    </row>
    <row r="18" spans="1:2" x14ac:dyDescent="0.3">
      <c r="A18">
        <v>17</v>
      </c>
      <c r="B18">
        <v>0.75665522397098905</v>
      </c>
    </row>
    <row r="19" spans="1:2" x14ac:dyDescent="0.3">
      <c r="A19">
        <v>18</v>
      </c>
      <c r="B19">
        <v>0.79913063700555842</v>
      </c>
    </row>
    <row r="20" spans="1:2" x14ac:dyDescent="0.3">
      <c r="A20">
        <v>19</v>
      </c>
      <c r="B20">
        <v>0.84165225275833544</v>
      </c>
    </row>
    <row r="21" spans="1:2" x14ac:dyDescent="0.3">
      <c r="A21">
        <v>20</v>
      </c>
      <c r="B21">
        <v>0.88422006933636421</v>
      </c>
    </row>
    <row r="22" spans="1:2" x14ac:dyDescent="0.3">
      <c r="A22">
        <v>21</v>
      </c>
      <c r="B22">
        <v>0.92683408474446638</v>
      </c>
    </row>
    <row r="23" spans="1:2" x14ac:dyDescent="0.3">
      <c r="A23">
        <v>22</v>
      </c>
      <c r="B23">
        <v>0.96949429688525646</v>
      </c>
    </row>
    <row r="24" spans="1:2" x14ac:dyDescent="0.3">
      <c r="A24">
        <v>23</v>
      </c>
      <c r="B24">
        <v>1.0122007035591605</v>
      </c>
    </row>
    <row r="25" spans="1:2" x14ac:dyDescent="0.3">
      <c r="A25">
        <v>24</v>
      </c>
      <c r="B25">
        <v>1.0549533024644318</v>
      </c>
    </row>
    <row r="26" spans="1:2" x14ac:dyDescent="0.3">
      <c r="A26">
        <v>25</v>
      </c>
      <c r="B26">
        <v>1.097752091197169</v>
      </c>
    </row>
    <row r="27" spans="1:2" x14ac:dyDescent="0.3">
      <c r="A27">
        <v>26</v>
      </c>
      <c r="B27">
        <v>1.1401736230828501</v>
      </c>
    </row>
    <row r="28" spans="1:2" x14ac:dyDescent="0.3">
      <c r="A28">
        <v>27</v>
      </c>
      <c r="B28">
        <v>1.1834107329900501</v>
      </c>
    </row>
    <row r="29" spans="1:2" x14ac:dyDescent="0.3">
      <c r="A29">
        <v>28</v>
      </c>
      <c r="B29">
        <v>1.2264255707892675</v>
      </c>
    </row>
    <row r="30" spans="1:2" x14ac:dyDescent="0.3">
      <c r="A30">
        <v>29</v>
      </c>
      <c r="B30">
        <v>1.269409092750464</v>
      </c>
    </row>
    <row r="31" spans="1:2" x14ac:dyDescent="0.3">
      <c r="A31">
        <v>30</v>
      </c>
      <c r="B31">
        <v>1.3124387909880049</v>
      </c>
    </row>
    <row r="32" spans="1:2" x14ac:dyDescent="0.3">
      <c r="A32">
        <v>31</v>
      </c>
      <c r="B32">
        <v>1.3555146624854932</v>
      </c>
    </row>
    <row r="33" spans="1:2" x14ac:dyDescent="0.3">
      <c r="A33">
        <v>32</v>
      </c>
      <c r="B33">
        <v>1.3986367041245258</v>
      </c>
    </row>
    <row r="34" spans="1:2" x14ac:dyDescent="0.3">
      <c r="A34">
        <v>33</v>
      </c>
      <c r="B34">
        <v>1.4418049126847219</v>
      </c>
    </row>
    <row r="35" spans="1:2" x14ac:dyDescent="0.3">
      <c r="A35">
        <v>34</v>
      </c>
      <c r="B35">
        <v>1.4850192848437442</v>
      </c>
    </row>
    <row r="36" spans="1:2" x14ac:dyDescent="0.3">
      <c r="A36">
        <v>35</v>
      </c>
      <c r="B36">
        <v>1.5282798171773304</v>
      </c>
    </row>
    <row r="37" spans="1:2" x14ac:dyDescent="0.3">
      <c r="A37">
        <v>36</v>
      </c>
      <c r="B37">
        <v>1.5715865061593164</v>
      </c>
    </row>
    <row r="38" spans="1:2" x14ac:dyDescent="0.3">
      <c r="A38">
        <v>37</v>
      </c>
      <c r="B38">
        <v>1.6149393481616647</v>
      </c>
    </row>
    <row r="39" spans="1:2" x14ac:dyDescent="0.3">
      <c r="A39">
        <v>38</v>
      </c>
      <c r="B39">
        <v>1.6583383394544928</v>
      </c>
    </row>
    <row r="40" spans="1:2" x14ac:dyDescent="0.3">
      <c r="A40">
        <v>39</v>
      </c>
      <c r="B40">
        <v>1.7017834762061046</v>
      </c>
    </row>
    <row r="41" spans="1:2" x14ac:dyDescent="0.3">
      <c r="A41">
        <v>40</v>
      </c>
      <c r="B41">
        <v>1.7452747544830205</v>
      </c>
    </row>
    <row r="42" spans="1:2" x14ac:dyDescent="0.3">
      <c r="A42">
        <v>41</v>
      </c>
      <c r="B42">
        <v>1.7888121702500044</v>
      </c>
    </row>
    <row r="43" spans="1:2" x14ac:dyDescent="0.3">
      <c r="A43">
        <v>42</v>
      </c>
      <c r="B43">
        <v>1.8323957193701019</v>
      </c>
    </row>
    <row r="44" spans="1:2" x14ac:dyDescent="0.3">
      <c r="A44">
        <v>43</v>
      </c>
      <c r="B44">
        <v>1.8760253976046666</v>
      </c>
    </row>
    <row r="45" spans="1:2" x14ac:dyDescent="0.3">
      <c r="A45">
        <v>44</v>
      </c>
      <c r="B45">
        <v>1.9167938948062799</v>
      </c>
    </row>
    <row r="46" spans="1:2" x14ac:dyDescent="0.3">
      <c r="A46">
        <v>45</v>
      </c>
      <c r="B46">
        <v>1.9598712022803799</v>
      </c>
    </row>
    <row r="47" spans="1:2" x14ac:dyDescent="0.3">
      <c r="A47">
        <v>46</v>
      </c>
      <c r="B47">
        <v>2.0029485097544701</v>
      </c>
    </row>
    <row r="48" spans="1:2" x14ac:dyDescent="0.3">
      <c r="A48">
        <v>47</v>
      </c>
      <c r="B48">
        <v>2.0460258172285601</v>
      </c>
    </row>
    <row r="49" spans="1:2" x14ac:dyDescent="0.3">
      <c r="A49">
        <v>48</v>
      </c>
      <c r="B49">
        <v>2.0891031247026501</v>
      </c>
    </row>
    <row r="50" spans="1:2" x14ac:dyDescent="0.3">
      <c r="A50">
        <v>49</v>
      </c>
      <c r="B50">
        <v>2.1316180432176699</v>
      </c>
    </row>
    <row r="51" spans="1:2" x14ac:dyDescent="0.3">
      <c r="A51">
        <v>50</v>
      </c>
      <c r="B51">
        <v>2.18225773965084</v>
      </c>
    </row>
    <row r="52" spans="1:2" x14ac:dyDescent="0.3">
      <c r="A52">
        <v>51</v>
      </c>
      <c r="B52">
        <v>2.226722929434461</v>
      </c>
    </row>
    <row r="53" spans="1:2" x14ac:dyDescent="0.3">
      <c r="A53">
        <v>52</v>
      </c>
      <c r="B53">
        <v>2.2707675621987105</v>
      </c>
    </row>
    <row r="54" spans="1:2" x14ac:dyDescent="0.3">
      <c r="A54">
        <v>53</v>
      </c>
      <c r="B54">
        <v>2.3148582761058352</v>
      </c>
    </row>
    <row r="55" spans="1:2" x14ac:dyDescent="0.3">
      <c r="A55">
        <v>54</v>
      </c>
      <c r="B55">
        <v>2.3589950658009973</v>
      </c>
    </row>
    <row r="56" spans="1:2" x14ac:dyDescent="0.3">
      <c r="A56">
        <v>55</v>
      </c>
      <c r="B56">
        <v>2.4031779258281181</v>
      </c>
    </row>
    <row r="57" spans="1:2" x14ac:dyDescent="0.3">
      <c r="A57">
        <v>56</v>
      </c>
      <c r="B57">
        <v>2.4474068506299331</v>
      </c>
    </row>
    <row r="58" spans="1:2" x14ac:dyDescent="0.3">
      <c r="A58">
        <v>57</v>
      </c>
      <c r="B58">
        <v>2.4916818345480247</v>
      </c>
    </row>
    <row r="59" spans="1:2" x14ac:dyDescent="0.3">
      <c r="A59">
        <v>58</v>
      </c>
      <c r="B59">
        <v>2.5360028718228751</v>
      </c>
    </row>
    <row r="60" spans="1:2" x14ac:dyDescent="0.3">
      <c r="A60">
        <v>59</v>
      </c>
      <c r="B60">
        <v>2.5803699565939064</v>
      </c>
    </row>
    <row r="61" spans="1:2" x14ac:dyDescent="0.3">
      <c r="A61">
        <v>60</v>
      </c>
      <c r="B61">
        <v>2.6247830828995276</v>
      </c>
    </row>
    <row r="62" spans="1:2" x14ac:dyDescent="0.3">
      <c r="A62">
        <v>61</v>
      </c>
      <c r="B62">
        <v>2.6687283535266801</v>
      </c>
    </row>
    <row r="63" spans="1:2" x14ac:dyDescent="0.3">
      <c r="A63">
        <v>62</v>
      </c>
      <c r="B63">
        <v>2.7129554413036501</v>
      </c>
    </row>
    <row r="64" spans="1:2" x14ac:dyDescent="0.3">
      <c r="A64">
        <v>63</v>
      </c>
      <c r="B64">
        <v>2.7582986498938542</v>
      </c>
    </row>
    <row r="65" spans="1:2" x14ac:dyDescent="0.3">
      <c r="A65">
        <v>64</v>
      </c>
      <c r="B65">
        <v>2.8028958807033657</v>
      </c>
    </row>
    <row r="66" spans="1:2" x14ac:dyDescent="0.3">
      <c r="A66">
        <v>65</v>
      </c>
      <c r="B66">
        <v>2.84753912172601</v>
      </c>
    </row>
    <row r="67" spans="1:2" x14ac:dyDescent="0.3">
      <c r="A67">
        <v>66</v>
      </c>
      <c r="B67">
        <v>2.8922283663951407</v>
      </c>
    </row>
    <row r="68" spans="1:2" x14ac:dyDescent="0.3">
      <c r="A68">
        <v>67</v>
      </c>
      <c r="B68">
        <v>2.9369636080434454</v>
      </c>
    </row>
    <row r="69" spans="1:2" x14ac:dyDescent="0.3">
      <c r="A69">
        <v>68</v>
      </c>
      <c r="B69">
        <v>2.9817448399029893</v>
      </c>
    </row>
    <row r="70" spans="1:2" x14ac:dyDescent="0.3">
      <c r="A70">
        <v>69</v>
      </c>
      <c r="B70">
        <v>3.02635741545097</v>
      </c>
    </row>
    <row r="71" spans="1:2" x14ac:dyDescent="0.3">
      <c r="A71">
        <v>70</v>
      </c>
      <c r="B71">
        <v>3.0710466547862598</v>
      </c>
    </row>
    <row r="72" spans="1:2" x14ac:dyDescent="0.3">
      <c r="A72">
        <v>71</v>
      </c>
      <c r="B72">
        <v>3.1157358941215501</v>
      </c>
    </row>
    <row r="73" spans="1:2" x14ac:dyDescent="0.3">
      <c r="A73">
        <v>72</v>
      </c>
      <c r="B73">
        <v>3.1613295305765097</v>
      </c>
    </row>
    <row r="74" spans="1:2" x14ac:dyDescent="0.3">
      <c r="A74">
        <v>73</v>
      </c>
      <c r="B74">
        <v>3.2063406084555925</v>
      </c>
    </row>
    <row r="75" spans="1:2" x14ac:dyDescent="0.3">
      <c r="A75">
        <v>74</v>
      </c>
      <c r="B75">
        <v>3.2513976338284798</v>
      </c>
    </row>
    <row r="76" spans="1:2" x14ac:dyDescent="0.3">
      <c r="A76">
        <v>75</v>
      </c>
      <c r="B76">
        <v>3.2965005992244709</v>
      </c>
    </row>
    <row r="77" spans="1:2" x14ac:dyDescent="0.3">
      <c r="A77">
        <v>76</v>
      </c>
      <c r="B77">
        <v>3.34153465085046</v>
      </c>
    </row>
    <row r="78" spans="1:2" x14ac:dyDescent="0.3">
      <c r="A78">
        <v>77</v>
      </c>
      <c r="B78">
        <v>3.3865916739821298</v>
      </c>
    </row>
    <row r="79" spans="1:2" x14ac:dyDescent="0.3">
      <c r="A79">
        <v>78</v>
      </c>
      <c r="B79">
        <v>3.4316486971138098</v>
      </c>
    </row>
    <row r="80" spans="1:2" x14ac:dyDescent="0.3">
      <c r="A80">
        <v>79</v>
      </c>
      <c r="B80">
        <v>3.4767057202454899</v>
      </c>
    </row>
    <row r="81" spans="1:2" x14ac:dyDescent="0.3">
      <c r="A81">
        <v>80</v>
      </c>
      <c r="B81">
        <v>3.5217627433771601</v>
      </c>
    </row>
    <row r="82" spans="1:2" x14ac:dyDescent="0.3">
      <c r="A82">
        <v>81</v>
      </c>
      <c r="B82">
        <v>3.5680827011132354</v>
      </c>
    </row>
    <row r="83" spans="1:2" x14ac:dyDescent="0.3">
      <c r="A83">
        <v>82</v>
      </c>
      <c r="B83">
        <v>3.613507029085079</v>
      </c>
    </row>
    <row r="84" spans="1:2" x14ac:dyDescent="0.3">
      <c r="A84">
        <v>83</v>
      </c>
      <c r="B84">
        <v>3.6589772337135584</v>
      </c>
    </row>
    <row r="85" spans="1:2" x14ac:dyDescent="0.3">
      <c r="A85">
        <v>84</v>
      </c>
      <c r="B85">
        <v>3.7044168539042799</v>
      </c>
    </row>
    <row r="86" spans="1:2" x14ac:dyDescent="0.3">
      <c r="A86">
        <v>85</v>
      </c>
      <c r="B86">
        <v>3.7498641202044398</v>
      </c>
    </row>
    <row r="87" spans="1:2" x14ac:dyDescent="0.3">
      <c r="A87">
        <v>86</v>
      </c>
      <c r="B87">
        <v>3.7953113865046002</v>
      </c>
    </row>
    <row r="88" spans="1:2" x14ac:dyDescent="0.3">
      <c r="A88">
        <v>87</v>
      </c>
      <c r="B88">
        <v>3.8407586528047699</v>
      </c>
    </row>
    <row r="89" spans="1:2" x14ac:dyDescent="0.3">
      <c r="A89">
        <v>88</v>
      </c>
      <c r="B89">
        <v>3.8862059191049299</v>
      </c>
    </row>
    <row r="90" spans="1:2" x14ac:dyDescent="0.3">
      <c r="A90">
        <v>89</v>
      </c>
      <c r="B90">
        <v>3.9316531854050898</v>
      </c>
    </row>
    <row r="91" spans="1:2" x14ac:dyDescent="0.3">
      <c r="A91">
        <v>90</v>
      </c>
      <c r="B91">
        <v>3.9783710045170499</v>
      </c>
    </row>
    <row r="92" spans="1:2" x14ac:dyDescent="0.3">
      <c r="A92">
        <v>91</v>
      </c>
      <c r="B92">
        <v>4.0243894050815854</v>
      </c>
    </row>
    <row r="93" spans="1:2" x14ac:dyDescent="0.3">
      <c r="A93">
        <v>92</v>
      </c>
      <c r="B93">
        <v>4.0702721110319446</v>
      </c>
    </row>
    <row r="94" spans="1:2" x14ac:dyDescent="0.3">
      <c r="A94">
        <v>93</v>
      </c>
      <c r="B94">
        <v>4.1158957754282497</v>
      </c>
    </row>
    <row r="95" spans="1:2" x14ac:dyDescent="0.3">
      <c r="A95">
        <v>94</v>
      </c>
      <c r="B95">
        <v>4.1617639455549602</v>
      </c>
    </row>
    <row r="96" spans="1:2" x14ac:dyDescent="0.3">
      <c r="A96">
        <v>95</v>
      </c>
      <c r="B96">
        <v>4.2076321156816601</v>
      </c>
    </row>
    <row r="97" spans="1:2" x14ac:dyDescent="0.3">
      <c r="A97">
        <v>96</v>
      </c>
      <c r="B97">
        <v>4.2535002858083697</v>
      </c>
    </row>
    <row r="98" spans="1:2" x14ac:dyDescent="0.3">
      <c r="A98">
        <v>97</v>
      </c>
      <c r="B98">
        <v>4.2993684559350802</v>
      </c>
    </row>
    <row r="99" spans="1:2" x14ac:dyDescent="0.3">
      <c r="A99">
        <v>98</v>
      </c>
      <c r="B99">
        <v>4.3452366260617801</v>
      </c>
    </row>
    <row r="100" spans="1:2" x14ac:dyDescent="0.3">
      <c r="A100">
        <v>99</v>
      </c>
      <c r="B100">
        <v>4.3911047961884897</v>
      </c>
    </row>
    <row r="101" spans="1:2" x14ac:dyDescent="0.3">
      <c r="A101">
        <v>100</v>
      </c>
      <c r="B101">
        <v>4.4389729663152</v>
      </c>
    </row>
    <row r="102" spans="1:2" x14ac:dyDescent="0.3">
      <c r="A102">
        <v>101</v>
      </c>
      <c r="B102">
        <v>4.4852758020020191</v>
      </c>
    </row>
    <row r="103" spans="1:2" x14ac:dyDescent="0.3">
      <c r="A103">
        <v>102</v>
      </c>
      <c r="B103">
        <v>4.531615959593954</v>
      </c>
    </row>
    <row r="104" spans="1:2" x14ac:dyDescent="0.3">
      <c r="A104">
        <v>103</v>
      </c>
      <c r="B104">
        <v>4.5775587075351796</v>
      </c>
    </row>
    <row r="105" spans="1:2" x14ac:dyDescent="0.3">
      <c r="A105">
        <v>104</v>
      </c>
      <c r="B105">
        <v>4.62388544788781</v>
      </c>
    </row>
    <row r="106" spans="1:2" x14ac:dyDescent="0.3">
      <c r="A106">
        <v>105</v>
      </c>
      <c r="B106">
        <v>4.6702121882404501</v>
      </c>
    </row>
    <row r="107" spans="1:2" x14ac:dyDescent="0.3">
      <c r="A107">
        <v>106</v>
      </c>
      <c r="B107">
        <v>4.7165389285930797</v>
      </c>
    </row>
    <row r="108" spans="1:2" x14ac:dyDescent="0.3">
      <c r="A108">
        <v>107</v>
      </c>
      <c r="B108">
        <v>4.7628656689457198</v>
      </c>
    </row>
    <row r="109" spans="1:2" x14ac:dyDescent="0.3">
      <c r="A109">
        <v>108</v>
      </c>
      <c r="B109">
        <v>4.80919240929836</v>
      </c>
    </row>
    <row r="110" spans="1:2" x14ac:dyDescent="0.3">
      <c r="A110">
        <v>109</v>
      </c>
      <c r="B110">
        <v>4.8565191496509899</v>
      </c>
    </row>
    <row r="111" spans="1:2" x14ac:dyDescent="0.3">
      <c r="A111">
        <v>110</v>
      </c>
      <c r="B111">
        <v>4.9038458900036304</v>
      </c>
    </row>
    <row r="112" spans="1:2" x14ac:dyDescent="0.3">
      <c r="A112">
        <v>111</v>
      </c>
      <c r="B112">
        <v>4.950732184025056</v>
      </c>
    </row>
    <row r="113" spans="1:2" x14ac:dyDescent="0.3">
      <c r="A113">
        <v>112</v>
      </c>
      <c r="B113">
        <v>4.9975287682880998</v>
      </c>
    </row>
    <row r="114" spans="1:2" x14ac:dyDescent="0.3">
      <c r="A114">
        <v>113</v>
      </c>
      <c r="B114">
        <v>5.0443709350709565</v>
      </c>
    </row>
    <row r="115" spans="1:2" x14ac:dyDescent="0.3">
      <c r="A115">
        <v>114</v>
      </c>
      <c r="B115">
        <v>5.0912123742131898</v>
      </c>
    </row>
    <row r="116" spans="1:2" x14ac:dyDescent="0.3">
      <c r="A116">
        <v>115</v>
      </c>
      <c r="B116">
        <v>5.1380495461596896</v>
      </c>
    </row>
    <row r="117" spans="1:2" x14ac:dyDescent="0.3">
      <c r="A117">
        <v>116</v>
      </c>
      <c r="B117">
        <v>5.1848867181061999</v>
      </c>
    </row>
    <row r="118" spans="1:2" x14ac:dyDescent="0.3">
      <c r="A118">
        <v>117</v>
      </c>
      <c r="B118">
        <v>5.2321951994192268</v>
      </c>
    </row>
    <row r="119" spans="1:2" x14ac:dyDescent="0.3">
      <c r="A119">
        <v>118</v>
      </c>
      <c r="B119">
        <v>5.2792651069648819</v>
      </c>
    </row>
    <row r="120" spans="1:2" x14ac:dyDescent="0.3">
      <c r="A120">
        <v>119</v>
      </c>
      <c r="B120">
        <v>5.3263805276161129</v>
      </c>
    </row>
    <row r="121" spans="1:2" x14ac:dyDescent="0.3">
      <c r="A121">
        <v>120</v>
      </c>
      <c r="B121">
        <v>5.3735414494644465</v>
      </c>
    </row>
    <row r="122" spans="1:2" x14ac:dyDescent="0.3">
      <c r="A122">
        <v>121</v>
      </c>
      <c r="B122">
        <v>5.4207022375881904</v>
      </c>
    </row>
    <row r="123" spans="1:2" x14ac:dyDescent="0.3">
      <c r="A123">
        <v>122</v>
      </c>
      <c r="B123">
        <v>5.4678517166795304</v>
      </c>
    </row>
    <row r="124" spans="1:2" x14ac:dyDescent="0.3">
      <c r="A124">
        <v>123</v>
      </c>
      <c r="B124">
        <v>5.5152911957708604</v>
      </c>
    </row>
    <row r="125" spans="1:2" x14ac:dyDescent="0.3">
      <c r="A125">
        <v>124</v>
      </c>
      <c r="B125">
        <v>5.56264399072752</v>
      </c>
    </row>
    <row r="126" spans="1:2" x14ac:dyDescent="0.3">
      <c r="A126">
        <v>125</v>
      </c>
      <c r="B126">
        <v>5.6100281530993437</v>
      </c>
    </row>
    <row r="127" spans="1:2" x14ac:dyDescent="0.3">
      <c r="A127">
        <v>126</v>
      </c>
      <c r="B127">
        <v>5.6574618266414127</v>
      </c>
    </row>
    <row r="128" spans="1:2" x14ac:dyDescent="0.3">
      <c r="A128">
        <v>127</v>
      </c>
      <c r="B128">
        <v>5.70486249273665</v>
      </c>
    </row>
    <row r="129" spans="1:2" x14ac:dyDescent="0.3">
      <c r="A129">
        <v>128</v>
      </c>
      <c r="B129">
        <v>5.7532471410693597</v>
      </c>
    </row>
    <row r="130" spans="1:2" x14ac:dyDescent="0.3">
      <c r="A130">
        <v>129</v>
      </c>
      <c r="B130">
        <v>5.8000352872587477</v>
      </c>
    </row>
    <row r="131" spans="1:2" x14ac:dyDescent="0.3">
      <c r="A131">
        <v>130</v>
      </c>
      <c r="B131">
        <v>5.8476505448759779</v>
      </c>
    </row>
    <row r="132" spans="1:2" x14ac:dyDescent="0.3">
      <c r="A132">
        <v>131</v>
      </c>
      <c r="B132">
        <v>5.895311166333169</v>
      </c>
    </row>
    <row r="133" spans="1:2" x14ac:dyDescent="0.3">
      <c r="A133">
        <v>132</v>
      </c>
      <c r="B133">
        <v>5.9430171385672983</v>
      </c>
    </row>
    <row r="134" spans="1:2" x14ac:dyDescent="0.3">
      <c r="A134">
        <v>133</v>
      </c>
      <c r="B134">
        <v>5.9907684484197707</v>
      </c>
    </row>
    <row r="135" spans="1:2" x14ac:dyDescent="0.3">
      <c r="A135">
        <v>134</v>
      </c>
      <c r="B135">
        <v>6.0385650826365023</v>
      </c>
    </row>
    <row r="136" spans="1:2" x14ac:dyDescent="0.3">
      <c r="A136">
        <v>135</v>
      </c>
      <c r="B136">
        <v>6.0864070278680771</v>
      </c>
    </row>
    <row r="137" spans="1:2" x14ac:dyDescent="0.3">
      <c r="A137">
        <v>136</v>
      </c>
      <c r="B137">
        <v>6.1342942706697769</v>
      </c>
    </row>
    <row r="138" spans="1:2" x14ac:dyDescent="0.3">
      <c r="A138">
        <v>137</v>
      </c>
      <c r="B138">
        <v>6.1822267975017526</v>
      </c>
    </row>
    <row r="139" spans="1:2" x14ac:dyDescent="0.3">
      <c r="A139">
        <v>138</v>
      </c>
      <c r="B139">
        <v>6.2302045947290834</v>
      </c>
    </row>
    <row r="140" spans="1:2" x14ac:dyDescent="0.3">
      <c r="A140">
        <v>139</v>
      </c>
      <c r="B140">
        <v>6.2782276486218835</v>
      </c>
    </row>
    <row r="141" spans="1:2" x14ac:dyDescent="0.3">
      <c r="A141">
        <v>140</v>
      </c>
      <c r="B141">
        <v>6.3262959453554748</v>
      </c>
    </row>
    <row r="142" spans="1:2" x14ac:dyDescent="0.3">
      <c r="A142">
        <v>141</v>
      </c>
      <c r="B142">
        <v>6.3741982993097404</v>
      </c>
    </row>
    <row r="143" spans="1:2" x14ac:dyDescent="0.3">
      <c r="A143">
        <v>142</v>
      </c>
      <c r="B143">
        <v>6.4221760855531898</v>
      </c>
    </row>
    <row r="144" spans="1:2" x14ac:dyDescent="0.3">
      <c r="A144">
        <v>143</v>
      </c>
      <c r="B144">
        <v>6.4701538717966303</v>
      </c>
    </row>
    <row r="145" spans="1:2" x14ac:dyDescent="0.3">
      <c r="A145">
        <v>144</v>
      </c>
      <c r="B145">
        <v>6.519021280889743</v>
      </c>
    </row>
    <row r="146" spans="1:2" x14ac:dyDescent="0.3">
      <c r="A146">
        <v>145</v>
      </c>
      <c r="B146">
        <v>6.5673155811444692</v>
      </c>
    </row>
    <row r="147" spans="1:2" x14ac:dyDescent="0.3">
      <c r="A147">
        <v>146</v>
      </c>
      <c r="B147">
        <v>6.6156550393059836</v>
      </c>
    </row>
    <row r="148" spans="1:2" x14ac:dyDescent="0.3">
      <c r="A148">
        <v>147</v>
      </c>
      <c r="B148">
        <v>6.6644039640888604</v>
      </c>
    </row>
    <row r="149" spans="1:2" x14ac:dyDescent="0.3">
      <c r="A149">
        <v>148</v>
      </c>
      <c r="B149">
        <v>6.7123565200968098</v>
      </c>
    </row>
    <row r="150" spans="1:2" x14ac:dyDescent="0.3">
      <c r="A150">
        <v>149</v>
      </c>
      <c r="B150">
        <v>6.7606959739126502</v>
      </c>
    </row>
    <row r="151" spans="1:2" x14ac:dyDescent="0.3">
      <c r="A151">
        <v>150</v>
      </c>
      <c r="B151">
        <v>6.8094641598991563</v>
      </c>
    </row>
    <row r="152" spans="1:2" x14ac:dyDescent="0.3">
      <c r="A152">
        <v>151</v>
      </c>
      <c r="B152">
        <v>6.858029188432945</v>
      </c>
    </row>
    <row r="153" spans="1:2" x14ac:dyDescent="0.3">
      <c r="A153">
        <v>152</v>
      </c>
      <c r="B153">
        <v>6.9066392865526431</v>
      </c>
    </row>
    <row r="154" spans="1:2" x14ac:dyDescent="0.3">
      <c r="A154">
        <v>153</v>
      </c>
      <c r="B154">
        <v>6.9552944392105083</v>
      </c>
    </row>
    <row r="155" spans="1:2" x14ac:dyDescent="0.3">
      <c r="A155">
        <v>154</v>
      </c>
      <c r="B155">
        <v>7.0039946312655283</v>
      </c>
    </row>
    <row r="156" spans="1:2" x14ac:dyDescent="0.3">
      <c r="A156">
        <v>155</v>
      </c>
      <c r="B156">
        <v>7.0525821991252498</v>
      </c>
    </row>
    <row r="157" spans="1:2" x14ac:dyDescent="0.3">
      <c r="A157">
        <v>156</v>
      </c>
      <c r="B157">
        <v>7.1012148184762802</v>
      </c>
    </row>
    <row r="158" spans="1:2" x14ac:dyDescent="0.3">
      <c r="A158">
        <v>157</v>
      </c>
      <c r="B158">
        <v>7.1538474378273103</v>
      </c>
    </row>
    <row r="159" spans="1:2" x14ac:dyDescent="0.3">
      <c r="A159">
        <v>158</v>
      </c>
      <c r="B159">
        <v>7.1992454873783389</v>
      </c>
    </row>
    <row r="160" spans="1:2" x14ac:dyDescent="0.3">
      <c r="A160">
        <v>159</v>
      </c>
      <c r="B160">
        <v>7.2481706460470212</v>
      </c>
    </row>
    <row r="161" spans="1:2" x14ac:dyDescent="0.3">
      <c r="A161">
        <v>160</v>
      </c>
      <c r="B161">
        <v>7.2971407513142736</v>
      </c>
    </row>
    <row r="162" spans="1:2" x14ac:dyDescent="0.3">
      <c r="A162">
        <v>161</v>
      </c>
      <c r="B162">
        <v>7.3461557873893808</v>
      </c>
    </row>
    <row r="163" spans="1:2" x14ac:dyDescent="0.3">
      <c r="A163">
        <v>162</v>
      </c>
      <c r="B163">
        <v>7.3952157383892407</v>
      </c>
    </row>
    <row r="164" spans="1:2" x14ac:dyDescent="0.3">
      <c r="A164">
        <v>163</v>
      </c>
      <c r="B164">
        <v>7.4443205883385835</v>
      </c>
    </row>
    <row r="165" spans="1:2" x14ac:dyDescent="0.3">
      <c r="A165">
        <v>164</v>
      </c>
      <c r="B165">
        <v>7.4933580818760701</v>
      </c>
    </row>
    <row r="166" spans="1:2" x14ac:dyDescent="0.3">
      <c r="A166">
        <v>165</v>
      </c>
      <c r="B166">
        <v>7.5424180280833504</v>
      </c>
    </row>
    <row r="167" spans="1:2" x14ac:dyDescent="0.3">
      <c r="A167">
        <v>166</v>
      </c>
      <c r="B167">
        <v>7.5914779742906298</v>
      </c>
    </row>
    <row r="168" spans="1:2" x14ac:dyDescent="0.3">
      <c r="A168">
        <v>167</v>
      </c>
      <c r="B168">
        <v>7.6405379204979003</v>
      </c>
    </row>
    <row r="169" spans="1:2" x14ac:dyDescent="0.3">
      <c r="A169">
        <v>168</v>
      </c>
      <c r="B169">
        <v>7.6895978667051796</v>
      </c>
    </row>
    <row r="170" spans="1:2" x14ac:dyDescent="0.3">
      <c r="A170">
        <v>169</v>
      </c>
      <c r="B170">
        <v>7.7386578129124599</v>
      </c>
    </row>
    <row r="171" spans="1:2" x14ac:dyDescent="0.3">
      <c r="A171">
        <v>170</v>
      </c>
      <c r="B171">
        <v>7.7893510347335599</v>
      </c>
    </row>
    <row r="172" spans="1:2" x14ac:dyDescent="0.3">
      <c r="A172">
        <v>171</v>
      </c>
      <c r="B172">
        <v>7.8387738027448179</v>
      </c>
    </row>
    <row r="173" spans="1:2" x14ac:dyDescent="0.3">
      <c r="A173">
        <v>172</v>
      </c>
      <c r="B173">
        <v>7.8882820091963906</v>
      </c>
    </row>
    <row r="174" spans="1:2" x14ac:dyDescent="0.3">
      <c r="A174">
        <v>173</v>
      </c>
      <c r="B174">
        <v>7.9378349497997442</v>
      </c>
    </row>
    <row r="175" spans="1:2" x14ac:dyDescent="0.3">
      <c r="A175">
        <v>174</v>
      </c>
      <c r="B175">
        <v>7.9876976565822799</v>
      </c>
    </row>
    <row r="176" spans="1:2" x14ac:dyDescent="0.3">
      <c r="A176">
        <v>175</v>
      </c>
      <c r="B176">
        <v>8.0373971072204498</v>
      </c>
    </row>
    <row r="177" spans="1:2" x14ac:dyDescent="0.3">
      <c r="A177">
        <v>176</v>
      </c>
      <c r="B177">
        <v>8.0870965578586205</v>
      </c>
    </row>
    <row r="178" spans="1:2" x14ac:dyDescent="0.3">
      <c r="A178">
        <v>177</v>
      </c>
      <c r="B178">
        <v>8.1367960084967805</v>
      </c>
    </row>
    <row r="179" spans="1:2" x14ac:dyDescent="0.3">
      <c r="A179">
        <v>178</v>
      </c>
      <c r="B179">
        <v>8.1864954591349495</v>
      </c>
    </row>
    <row r="180" spans="1:2" x14ac:dyDescent="0.3">
      <c r="A180">
        <v>179</v>
      </c>
      <c r="B180">
        <v>8.2360910533029479</v>
      </c>
    </row>
    <row r="181" spans="1:2" x14ac:dyDescent="0.3">
      <c r="A181">
        <v>180</v>
      </c>
      <c r="B181">
        <v>8.2859566524171591</v>
      </c>
    </row>
    <row r="182" spans="1:2" x14ac:dyDescent="0.3">
      <c r="A182">
        <v>181</v>
      </c>
      <c r="B182">
        <v>8.3358668472988935</v>
      </c>
    </row>
    <row r="183" spans="1:2" x14ac:dyDescent="0.3">
      <c r="A183">
        <v>182</v>
      </c>
      <c r="B183">
        <v>8.3858216202446823</v>
      </c>
    </row>
    <row r="184" spans="1:2" x14ac:dyDescent="0.3">
      <c r="A184">
        <v>183</v>
      </c>
      <c r="B184">
        <v>8.4358209534614126</v>
      </c>
    </row>
    <row r="185" spans="1:2" x14ac:dyDescent="0.3">
      <c r="A185">
        <v>184</v>
      </c>
      <c r="B185">
        <v>8.48586482906647</v>
      </c>
    </row>
    <row r="186" spans="1:2" x14ac:dyDescent="0.3">
      <c r="A186">
        <v>185</v>
      </c>
      <c r="B186">
        <v>8.5357453147882101</v>
      </c>
    </row>
    <row r="187" spans="1:2" x14ac:dyDescent="0.3">
      <c r="A187">
        <v>186</v>
      </c>
      <c r="B187">
        <v>8.5857300073499498</v>
      </c>
    </row>
    <row r="188" spans="1:2" x14ac:dyDescent="0.3">
      <c r="A188">
        <v>187</v>
      </c>
      <c r="B188">
        <v>8.6356548322108502</v>
      </c>
    </row>
    <row r="189" spans="1:2" x14ac:dyDescent="0.3">
      <c r="A189">
        <v>188</v>
      </c>
      <c r="B189">
        <v>8.6856049590922098</v>
      </c>
    </row>
    <row r="190" spans="1:2" x14ac:dyDescent="0.3">
      <c r="A190">
        <v>189</v>
      </c>
      <c r="B190">
        <v>8.7355643496334903</v>
      </c>
    </row>
    <row r="191" spans="1:2" x14ac:dyDescent="0.3">
      <c r="A191">
        <v>190</v>
      </c>
      <c r="B191">
        <v>8.7870624601797953</v>
      </c>
    </row>
    <row r="192" spans="1:2" x14ac:dyDescent="0.3">
      <c r="A192">
        <v>191</v>
      </c>
      <c r="B192">
        <v>8.8374176242988849</v>
      </c>
    </row>
    <row r="193" spans="1:2" x14ac:dyDescent="0.3">
      <c r="A193">
        <v>192</v>
      </c>
      <c r="B193">
        <v>8.8878171845391218</v>
      </c>
    </row>
    <row r="194" spans="1:2" x14ac:dyDescent="0.3">
      <c r="A194">
        <v>193</v>
      </c>
      <c r="B194">
        <v>8.9381871473652605</v>
      </c>
    </row>
    <row r="195" spans="1:2" x14ac:dyDescent="0.3">
      <c r="A195">
        <v>194</v>
      </c>
      <c r="B195">
        <v>8.9885645095449203</v>
      </c>
    </row>
    <row r="196" spans="1:2" x14ac:dyDescent="0.3">
      <c r="A196">
        <v>195</v>
      </c>
      <c r="B196">
        <v>9.0389418717245906</v>
      </c>
    </row>
    <row r="197" spans="1:2" x14ac:dyDescent="0.3">
      <c r="A197">
        <v>196</v>
      </c>
      <c r="B197">
        <v>9.0893192339042503</v>
      </c>
    </row>
    <row r="198" spans="1:2" x14ac:dyDescent="0.3">
      <c r="A198">
        <v>197</v>
      </c>
      <c r="B198">
        <v>9.1404480270602608</v>
      </c>
    </row>
    <row r="199" spans="1:2" x14ac:dyDescent="0.3">
      <c r="A199">
        <v>198</v>
      </c>
      <c r="B199">
        <v>9.1911458121662122</v>
      </c>
    </row>
    <row r="200" spans="1:2" x14ac:dyDescent="0.3">
      <c r="A200">
        <v>199</v>
      </c>
      <c r="B200">
        <v>9.2418556172304598</v>
      </c>
    </row>
    <row r="201" spans="1:2" x14ac:dyDescent="0.3">
      <c r="A201">
        <v>200</v>
      </c>
      <c r="B201">
        <v>9.2926096664599296</v>
      </c>
    </row>
    <row r="202" spans="1:2" x14ac:dyDescent="0.3">
      <c r="A202">
        <v>201</v>
      </c>
      <c r="B202">
        <v>9.3434079405898611</v>
      </c>
    </row>
    <row r="203" spans="1:2" x14ac:dyDescent="0.3">
      <c r="A203">
        <v>202</v>
      </c>
      <c r="B203">
        <v>9.39417673145282</v>
      </c>
    </row>
    <row r="204" spans="1:2" x14ac:dyDescent="0.3">
      <c r="A204">
        <v>203</v>
      </c>
      <c r="B204">
        <v>9.4449528931325197</v>
      </c>
    </row>
    <row r="205" spans="1:2" x14ac:dyDescent="0.3">
      <c r="A205">
        <v>204</v>
      </c>
      <c r="B205">
        <v>9.4957290548122195</v>
      </c>
    </row>
    <row r="206" spans="1:2" x14ac:dyDescent="0.3">
      <c r="A206">
        <v>205</v>
      </c>
      <c r="B206">
        <v>9.5465052164919193</v>
      </c>
    </row>
    <row r="207" spans="1:2" x14ac:dyDescent="0.3">
      <c r="A207">
        <v>206</v>
      </c>
      <c r="B207">
        <v>9.5972813781716209</v>
      </c>
    </row>
    <row r="208" spans="1:2" x14ac:dyDescent="0.3">
      <c r="A208">
        <v>207</v>
      </c>
      <c r="B208">
        <v>9.6480575398513206</v>
      </c>
    </row>
    <row r="209" spans="1:2" x14ac:dyDescent="0.3">
      <c r="A209">
        <v>208</v>
      </c>
      <c r="B209">
        <v>9.6988337015310204</v>
      </c>
    </row>
    <row r="210" spans="1:2" x14ac:dyDescent="0.3">
      <c r="A210">
        <v>209</v>
      </c>
      <c r="B210">
        <v>9.7496098632107202</v>
      </c>
    </row>
    <row r="211" spans="1:2" x14ac:dyDescent="0.3">
      <c r="A211">
        <v>210</v>
      </c>
      <c r="B211">
        <v>9.802579283213035</v>
      </c>
    </row>
    <row r="212" spans="1:2" x14ac:dyDescent="0.3">
      <c r="A212">
        <v>211</v>
      </c>
      <c r="B212">
        <v>9.8538187203821686</v>
      </c>
    </row>
    <row r="213" spans="1:2" x14ac:dyDescent="0.3">
      <c r="A213">
        <v>212</v>
      </c>
      <c r="B213">
        <v>9.9051021634497918</v>
      </c>
    </row>
    <row r="214" spans="1:2" x14ac:dyDescent="0.3">
      <c r="A214">
        <v>213</v>
      </c>
      <c r="B214">
        <v>9.9564295919987114</v>
      </c>
    </row>
    <row r="215" spans="1:2" x14ac:dyDescent="0.3">
      <c r="A215">
        <v>214</v>
      </c>
      <c r="B215">
        <v>10.007800985526615</v>
      </c>
    </row>
    <row r="216" spans="1:2" x14ac:dyDescent="0.3">
      <c r="A216">
        <v>215</v>
      </c>
      <c r="B216">
        <v>10.059216323446067</v>
      </c>
    </row>
    <row r="217" spans="1:2" x14ac:dyDescent="0.3">
      <c r="A217">
        <v>216</v>
      </c>
      <c r="B217">
        <v>10.110675585084833</v>
      </c>
    </row>
    <row r="218" spans="1:2" x14ac:dyDescent="0.3">
      <c r="A218">
        <v>217</v>
      </c>
      <c r="B218">
        <v>10.162178749685895</v>
      </c>
    </row>
    <row r="219" spans="1:2" x14ac:dyDescent="0.3">
      <c r="A219">
        <v>218</v>
      </c>
      <c r="B219">
        <v>10.213725796407694</v>
      </c>
    </row>
    <row r="220" spans="1:2" x14ac:dyDescent="0.3">
      <c r="A220">
        <v>219</v>
      </c>
      <c r="B220">
        <v>10.265163102430799</v>
      </c>
    </row>
    <row r="221" spans="1:2" x14ac:dyDescent="0.3">
      <c r="A221">
        <v>220</v>
      </c>
      <c r="B221">
        <v>10.316644307231</v>
      </c>
    </row>
    <row r="222" spans="1:2" x14ac:dyDescent="0.3">
      <c r="A222">
        <v>221</v>
      </c>
      <c r="B222">
        <v>10.368125512031201</v>
      </c>
    </row>
    <row r="223" spans="1:2" x14ac:dyDescent="0.3">
      <c r="A223">
        <v>222</v>
      </c>
      <c r="B223">
        <v>10.419606716831399</v>
      </c>
    </row>
    <row r="224" spans="1:2" x14ac:dyDescent="0.3">
      <c r="A224">
        <v>223</v>
      </c>
      <c r="B224">
        <v>10.4710879216316</v>
      </c>
    </row>
    <row r="225" spans="1:2" x14ac:dyDescent="0.3">
      <c r="A225">
        <v>224</v>
      </c>
      <c r="B225">
        <v>10.522569126431801</v>
      </c>
    </row>
    <row r="226" spans="1:2" x14ac:dyDescent="0.3">
      <c r="A226">
        <v>225</v>
      </c>
      <c r="B226">
        <v>10.575782054459935</v>
      </c>
    </row>
    <row r="227" spans="1:2" x14ac:dyDescent="0.3">
      <c r="A227">
        <v>226</v>
      </c>
      <c r="B227">
        <v>10.627679397753534</v>
      </c>
    </row>
    <row r="228" spans="1:2" x14ac:dyDescent="0.3">
      <c r="A228">
        <v>227</v>
      </c>
      <c r="B228">
        <v>10.679620431813683</v>
      </c>
    </row>
    <row r="229" spans="1:2" x14ac:dyDescent="0.3">
      <c r="A229">
        <v>228</v>
      </c>
      <c r="B229">
        <v>10.731605134961688</v>
      </c>
    </row>
    <row r="230" spans="1:2" x14ac:dyDescent="0.3">
      <c r="A230">
        <v>229</v>
      </c>
      <c r="B230">
        <v>10.783633485436042</v>
      </c>
    </row>
    <row r="231" spans="1:2" x14ac:dyDescent="0.3">
      <c r="A231">
        <v>230</v>
      </c>
      <c r="B231">
        <v>10.83570546139252</v>
      </c>
    </row>
    <row r="232" spans="1:2" x14ac:dyDescent="0.3">
      <c r="A232">
        <v>231</v>
      </c>
      <c r="B232">
        <v>10.8877119882037</v>
      </c>
    </row>
    <row r="233" spans="1:2" x14ac:dyDescent="0.3">
      <c r="A233">
        <v>232</v>
      </c>
      <c r="B233">
        <v>10.939740332124799</v>
      </c>
    </row>
    <row r="234" spans="1:2" x14ac:dyDescent="0.3">
      <c r="A234">
        <v>233</v>
      </c>
      <c r="B234">
        <v>10.991768676045901</v>
      </c>
    </row>
    <row r="235" spans="1:2" x14ac:dyDescent="0.3">
      <c r="A235">
        <v>234</v>
      </c>
      <c r="B235">
        <v>11.043797019967</v>
      </c>
    </row>
    <row r="236" spans="1:2" x14ac:dyDescent="0.3">
      <c r="A236">
        <v>235</v>
      </c>
      <c r="B236">
        <v>11.095825363888</v>
      </c>
    </row>
    <row r="237" spans="1:2" x14ac:dyDescent="0.3">
      <c r="A237">
        <v>236</v>
      </c>
      <c r="B237">
        <v>11.149052218605435</v>
      </c>
    </row>
    <row r="238" spans="1:2" x14ac:dyDescent="0.3">
      <c r="A238">
        <v>237</v>
      </c>
      <c r="B238">
        <v>11.201428954388865</v>
      </c>
    </row>
    <row r="239" spans="1:2" x14ac:dyDescent="0.3">
      <c r="A239">
        <v>238</v>
      </c>
      <c r="B239">
        <v>11.253032521116401</v>
      </c>
    </row>
    <row r="240" spans="1:2" x14ac:dyDescent="0.3">
      <c r="A240">
        <v>239</v>
      </c>
      <c r="B240">
        <v>11.3052242808941</v>
      </c>
    </row>
    <row r="241" spans="1:2" x14ac:dyDescent="0.3">
      <c r="A241">
        <v>240</v>
      </c>
      <c r="B241">
        <v>11.357416040671801</v>
      </c>
    </row>
    <row r="242" spans="1:2" x14ac:dyDescent="0.3">
      <c r="A242">
        <v>241</v>
      </c>
      <c r="B242">
        <v>11.4096078004495</v>
      </c>
    </row>
    <row r="243" spans="1:2" x14ac:dyDescent="0.3">
      <c r="A243">
        <v>242</v>
      </c>
      <c r="B243">
        <v>11.461799560227201</v>
      </c>
    </row>
    <row r="244" spans="1:2" x14ac:dyDescent="0.3">
      <c r="A244">
        <v>243</v>
      </c>
      <c r="B244">
        <v>11.5139913200048</v>
      </c>
    </row>
    <row r="245" spans="1:2" x14ac:dyDescent="0.3">
      <c r="A245">
        <v>244</v>
      </c>
      <c r="B245">
        <v>11.566183079782499</v>
      </c>
    </row>
    <row r="246" spans="1:2" x14ac:dyDescent="0.3">
      <c r="A246">
        <v>245</v>
      </c>
      <c r="B246">
        <v>11.6183748395602</v>
      </c>
    </row>
    <row r="247" spans="1:2" x14ac:dyDescent="0.3">
      <c r="A247">
        <v>246</v>
      </c>
      <c r="B247">
        <v>11.670566599337899</v>
      </c>
    </row>
    <row r="248" spans="1:2" x14ac:dyDescent="0.3">
      <c r="A248">
        <v>247</v>
      </c>
      <c r="B248">
        <v>11.7227583591156</v>
      </c>
    </row>
    <row r="249" spans="1:2" x14ac:dyDescent="0.3">
      <c r="A249">
        <v>248</v>
      </c>
      <c r="B249">
        <v>11.775250118893201</v>
      </c>
    </row>
    <row r="250" spans="1:2" x14ac:dyDescent="0.3">
      <c r="A250">
        <v>249</v>
      </c>
      <c r="B250">
        <v>11.8281418786709</v>
      </c>
    </row>
    <row r="251" spans="1:2" x14ac:dyDescent="0.3">
      <c r="A251">
        <v>250</v>
      </c>
      <c r="B251">
        <v>11.886271966563429</v>
      </c>
    </row>
    <row r="252" spans="1:2" x14ac:dyDescent="0.3">
      <c r="A252">
        <v>251</v>
      </c>
      <c r="B252">
        <v>11.939254886957384</v>
      </c>
    </row>
    <row r="253" spans="1:2" x14ac:dyDescent="0.3">
      <c r="A253">
        <v>252</v>
      </c>
      <c r="B253">
        <v>11.992280931676881</v>
      </c>
    </row>
    <row r="254" spans="1:2" x14ac:dyDescent="0.3">
      <c r="A254">
        <v>253</v>
      </c>
      <c r="B254">
        <v>12.045350077021851</v>
      </c>
    </row>
    <row r="255" spans="1:2" x14ac:dyDescent="0.3">
      <c r="A255">
        <v>254</v>
      </c>
      <c r="B255">
        <v>12.098462299213509</v>
      </c>
    </row>
    <row r="256" spans="1:2" x14ac:dyDescent="0.3">
      <c r="A256">
        <v>255</v>
      </c>
      <c r="B256">
        <v>12.151617574394633</v>
      </c>
    </row>
    <row r="257" spans="1:2" x14ac:dyDescent="0.3">
      <c r="A257">
        <v>256</v>
      </c>
      <c r="B257">
        <v>12.204815878629676</v>
      </c>
    </row>
    <row r="258" spans="1:2" x14ac:dyDescent="0.3">
      <c r="A258">
        <v>257</v>
      </c>
      <c r="B258">
        <v>12.2579065695708</v>
      </c>
    </row>
    <row r="259" spans="1:2" x14ac:dyDescent="0.3">
      <c r="A259">
        <v>258</v>
      </c>
      <c r="B259">
        <v>12.311040308698701</v>
      </c>
    </row>
    <row r="260" spans="1:2" x14ac:dyDescent="0.3">
      <c r="A260">
        <v>259</v>
      </c>
      <c r="B260">
        <v>12.3641740478265</v>
      </c>
    </row>
    <row r="261" spans="1:2" x14ac:dyDescent="0.3">
      <c r="A261">
        <v>260</v>
      </c>
      <c r="B261">
        <v>12.4173077869543</v>
      </c>
    </row>
    <row r="262" spans="1:2" x14ac:dyDescent="0.3">
      <c r="A262">
        <v>261</v>
      </c>
      <c r="B262">
        <v>12.470441526082199</v>
      </c>
    </row>
    <row r="263" spans="1:2" x14ac:dyDescent="0.3">
      <c r="A263">
        <v>262</v>
      </c>
      <c r="B263">
        <v>12.523575265210001</v>
      </c>
    </row>
    <row r="264" spans="1:2" x14ac:dyDescent="0.3">
      <c r="A264">
        <v>263</v>
      </c>
      <c r="B264">
        <v>12.5767090043378</v>
      </c>
    </row>
    <row r="265" spans="1:2" x14ac:dyDescent="0.3">
      <c r="A265">
        <v>264</v>
      </c>
      <c r="B265">
        <v>12.6298427434657</v>
      </c>
    </row>
    <row r="266" spans="1:2" x14ac:dyDescent="0.3">
      <c r="A266">
        <v>265</v>
      </c>
      <c r="B266">
        <v>12.682976482593499</v>
      </c>
    </row>
    <row r="267" spans="1:2" x14ac:dyDescent="0.3">
      <c r="A267">
        <v>266</v>
      </c>
      <c r="B267">
        <v>12.7361102217214</v>
      </c>
    </row>
    <row r="268" spans="1:2" x14ac:dyDescent="0.3">
      <c r="A268">
        <v>267</v>
      </c>
      <c r="B268">
        <v>12.7892439608492</v>
      </c>
    </row>
    <row r="269" spans="1:2" x14ac:dyDescent="0.3">
      <c r="A269">
        <v>268</v>
      </c>
      <c r="B269">
        <v>12.842377699977</v>
      </c>
    </row>
    <row r="270" spans="1:2" x14ac:dyDescent="0.3">
      <c r="A270">
        <v>269</v>
      </c>
      <c r="B270">
        <v>12.900298445470719</v>
      </c>
    </row>
    <row r="271" spans="1:2" x14ac:dyDescent="0.3">
      <c r="A271">
        <v>270</v>
      </c>
      <c r="B271">
        <v>12.954096599790342</v>
      </c>
    </row>
    <row r="272" spans="1:2" x14ac:dyDescent="0.3">
      <c r="A272">
        <v>271</v>
      </c>
      <c r="B272">
        <v>13.007937414852757</v>
      </c>
    </row>
    <row r="273" spans="1:2" x14ac:dyDescent="0.3">
      <c r="A273">
        <v>272</v>
      </c>
      <c r="B273">
        <v>13.061820865493388</v>
      </c>
    </row>
    <row r="274" spans="1:2" x14ac:dyDescent="0.3">
      <c r="A274">
        <v>273</v>
      </c>
      <c r="B274">
        <v>13.117298679955701</v>
      </c>
    </row>
    <row r="275" spans="1:2" x14ac:dyDescent="0.3">
      <c r="A275">
        <v>274</v>
      </c>
      <c r="B275">
        <v>13.171966160589101</v>
      </c>
    </row>
    <row r="276" spans="1:2" x14ac:dyDescent="0.3">
      <c r="A276">
        <v>275</v>
      </c>
      <c r="B276">
        <v>13.226633641222399</v>
      </c>
    </row>
    <row r="277" spans="1:2" x14ac:dyDescent="0.3">
      <c r="A277">
        <v>276</v>
      </c>
      <c r="B277">
        <v>13.281301121855799</v>
      </c>
    </row>
    <row r="278" spans="1:2" x14ac:dyDescent="0.3">
      <c r="A278">
        <v>277</v>
      </c>
      <c r="B278">
        <v>13.3359686024891</v>
      </c>
    </row>
    <row r="279" spans="1:2" x14ac:dyDescent="0.3">
      <c r="A279">
        <v>278</v>
      </c>
      <c r="B279">
        <v>13.3906360831225</v>
      </c>
    </row>
    <row r="280" spans="1:2" x14ac:dyDescent="0.3">
      <c r="A280">
        <v>279</v>
      </c>
      <c r="B280">
        <v>13.4453035637559</v>
      </c>
    </row>
    <row r="281" spans="1:2" x14ac:dyDescent="0.3">
      <c r="A281">
        <v>280</v>
      </c>
      <c r="B281">
        <v>13.4999710443892</v>
      </c>
    </row>
    <row r="282" spans="1:2" x14ac:dyDescent="0.3">
      <c r="A282">
        <v>281</v>
      </c>
      <c r="B282">
        <v>13.550638525022601</v>
      </c>
    </row>
    <row r="283" spans="1:2" x14ac:dyDescent="0.3">
      <c r="A283">
        <v>282</v>
      </c>
      <c r="B283">
        <v>13.602994738906103</v>
      </c>
    </row>
    <row r="284" spans="1:2" x14ac:dyDescent="0.3">
      <c r="A284">
        <v>283</v>
      </c>
      <c r="B284">
        <v>13.657345498645222</v>
      </c>
    </row>
    <row r="285" spans="1:2" x14ac:dyDescent="0.3">
      <c r="A285">
        <v>284</v>
      </c>
      <c r="B285">
        <v>13.711738586167771</v>
      </c>
    </row>
    <row r="286" spans="1:2" x14ac:dyDescent="0.3">
      <c r="A286">
        <v>285</v>
      </c>
      <c r="B286">
        <v>13.766173975344707</v>
      </c>
    </row>
    <row r="287" spans="1:2" x14ac:dyDescent="0.3">
      <c r="A287">
        <v>286</v>
      </c>
      <c r="B287">
        <v>13.820651639974116</v>
      </c>
    </row>
    <row r="288" spans="1:2" x14ac:dyDescent="0.3">
      <c r="A288">
        <v>287</v>
      </c>
      <c r="B288">
        <v>13.875171553781357</v>
      </c>
    </row>
    <row r="289" spans="1:2" x14ac:dyDescent="0.3">
      <c r="A289">
        <v>288</v>
      </c>
      <c r="B289">
        <v>13.929733690419297</v>
      </c>
    </row>
    <row r="290" spans="1:2" x14ac:dyDescent="0.3">
      <c r="A290">
        <v>289</v>
      </c>
      <c r="B290">
        <v>13.984338023468441</v>
      </c>
    </row>
    <row r="291" spans="1:2" x14ac:dyDescent="0.3">
      <c r="A291">
        <v>290</v>
      </c>
      <c r="B291">
        <v>14.038984526437154</v>
      </c>
    </row>
    <row r="292" spans="1:2" x14ac:dyDescent="0.3">
      <c r="A292">
        <v>291</v>
      </c>
      <c r="B292">
        <v>14.0935255596</v>
      </c>
    </row>
    <row r="293" spans="1:2" x14ac:dyDescent="0.3">
      <c r="A293">
        <v>292</v>
      </c>
      <c r="B293">
        <v>14.1481087838613</v>
      </c>
    </row>
    <row r="294" spans="1:2" x14ac:dyDescent="0.3">
      <c r="A294">
        <v>293</v>
      </c>
      <c r="B294">
        <v>14.2026920081226</v>
      </c>
    </row>
    <row r="295" spans="1:2" x14ac:dyDescent="0.3">
      <c r="A295">
        <v>294</v>
      </c>
      <c r="B295">
        <v>14.257275232384</v>
      </c>
    </row>
    <row r="296" spans="1:2" x14ac:dyDescent="0.3">
      <c r="A296">
        <v>295</v>
      </c>
      <c r="B296">
        <v>14.3118584566453</v>
      </c>
    </row>
    <row r="297" spans="1:2" x14ac:dyDescent="0.3">
      <c r="A297">
        <v>296</v>
      </c>
      <c r="B297">
        <v>14.3664416809066</v>
      </c>
    </row>
    <row r="298" spans="1:2" x14ac:dyDescent="0.3">
      <c r="A298">
        <v>297</v>
      </c>
      <c r="B298">
        <v>14.421024905167901</v>
      </c>
    </row>
    <row r="299" spans="1:2" x14ac:dyDescent="0.3">
      <c r="A299">
        <v>298</v>
      </c>
      <c r="B299">
        <v>14.475608129429199</v>
      </c>
    </row>
    <row r="300" spans="1:2" x14ac:dyDescent="0.3">
      <c r="A300">
        <v>299</v>
      </c>
      <c r="B300">
        <v>14.530191353690499</v>
      </c>
    </row>
    <row r="301" spans="1:2" x14ac:dyDescent="0.3">
      <c r="A301">
        <v>300</v>
      </c>
      <c r="B301">
        <v>14.587763022333293</v>
      </c>
    </row>
    <row r="302" spans="1:2" x14ac:dyDescent="0.3">
      <c r="A302">
        <v>301</v>
      </c>
      <c r="B302">
        <v>14.642871625524295</v>
      </c>
    </row>
    <row r="303" spans="1:2" x14ac:dyDescent="0.3">
      <c r="A303">
        <v>302</v>
      </c>
      <c r="B303">
        <v>14.698022075176601</v>
      </c>
    </row>
    <row r="304" spans="1:2" x14ac:dyDescent="0.3">
      <c r="A304">
        <v>303</v>
      </c>
      <c r="B304">
        <v>14.752437054238399</v>
      </c>
    </row>
    <row r="305" spans="1:2" x14ac:dyDescent="0.3">
      <c r="A305">
        <v>304</v>
      </c>
      <c r="B305">
        <v>14.8075676543914</v>
      </c>
    </row>
    <row r="306" spans="1:2" x14ac:dyDescent="0.3">
      <c r="A306">
        <v>305</v>
      </c>
      <c r="B306">
        <v>14.862698254544499</v>
      </c>
    </row>
    <row r="307" spans="1:2" x14ac:dyDescent="0.3">
      <c r="A307">
        <v>306</v>
      </c>
      <c r="B307">
        <v>14.9187288546975</v>
      </c>
    </row>
    <row r="308" spans="1:2" x14ac:dyDescent="0.3">
      <c r="A308">
        <v>307</v>
      </c>
      <c r="B308">
        <v>14.9789594548506</v>
      </c>
    </row>
    <row r="309" spans="1:2" x14ac:dyDescent="0.3">
      <c r="A309">
        <v>308</v>
      </c>
      <c r="B309">
        <v>15.031090055003601</v>
      </c>
    </row>
    <row r="310" spans="1:2" x14ac:dyDescent="0.3">
      <c r="A310">
        <v>309</v>
      </c>
      <c r="B310">
        <v>15.085620655156699</v>
      </c>
    </row>
    <row r="311" spans="1:2" x14ac:dyDescent="0.3">
      <c r="A311">
        <v>310</v>
      </c>
      <c r="B311">
        <v>15.1407288409856</v>
      </c>
    </row>
    <row r="312" spans="1:2" x14ac:dyDescent="0.3">
      <c r="A312">
        <v>311</v>
      </c>
      <c r="B312">
        <v>15.196254666939742</v>
      </c>
    </row>
    <row r="313" spans="1:2" x14ac:dyDescent="0.3">
      <c r="A313">
        <v>312</v>
      </c>
      <c r="B313">
        <v>15.251822062128978</v>
      </c>
    </row>
    <row r="314" spans="1:2" x14ac:dyDescent="0.3">
      <c r="A314">
        <v>313</v>
      </c>
      <c r="B314">
        <v>15.307430998454921</v>
      </c>
    </row>
    <row r="315" spans="1:2" x14ac:dyDescent="0.3">
      <c r="A315">
        <v>314</v>
      </c>
      <c r="B315">
        <v>15.363081447751703</v>
      </c>
    </row>
    <row r="316" spans="1:2" x14ac:dyDescent="0.3">
      <c r="A316">
        <v>315</v>
      </c>
      <c r="B316">
        <v>15.418773381786112</v>
      </c>
    </row>
    <row r="317" spans="1:2" x14ac:dyDescent="0.3">
      <c r="A317">
        <v>316</v>
      </c>
      <c r="B317">
        <v>15.474313097950899</v>
      </c>
    </row>
    <row r="318" spans="1:2" x14ac:dyDescent="0.3">
      <c r="A318">
        <v>317</v>
      </c>
      <c r="B318">
        <v>15.529922011744199</v>
      </c>
    </row>
    <row r="319" spans="1:2" x14ac:dyDescent="0.3">
      <c r="A319">
        <v>318</v>
      </c>
      <c r="B319">
        <v>15.585530925537499</v>
      </c>
    </row>
    <row r="320" spans="1:2" x14ac:dyDescent="0.3">
      <c r="A320">
        <v>319</v>
      </c>
      <c r="B320">
        <v>15.641139839330799</v>
      </c>
    </row>
    <row r="321" spans="1:2" x14ac:dyDescent="0.3">
      <c r="A321">
        <v>320</v>
      </c>
      <c r="B321">
        <v>15.696748753124</v>
      </c>
    </row>
    <row r="322" spans="1:2" x14ac:dyDescent="0.3">
      <c r="A322">
        <v>321</v>
      </c>
      <c r="B322">
        <v>15.753794575987145</v>
      </c>
    </row>
    <row r="323" spans="1:2" x14ac:dyDescent="0.3">
      <c r="A323">
        <v>322</v>
      </c>
      <c r="B323">
        <v>15.809776107039744</v>
      </c>
    </row>
    <row r="324" spans="1:2" x14ac:dyDescent="0.3">
      <c r="A324">
        <v>323</v>
      </c>
      <c r="B324">
        <v>15.865798894563715</v>
      </c>
    </row>
    <row r="325" spans="1:2" x14ac:dyDescent="0.3">
      <c r="A325">
        <v>324</v>
      </c>
      <c r="B325">
        <v>15.921862909728718</v>
      </c>
    </row>
    <row r="326" spans="1:2" x14ac:dyDescent="0.3">
      <c r="A326">
        <v>325</v>
      </c>
      <c r="B326">
        <v>15.977968123639025</v>
      </c>
    </row>
    <row r="327" spans="1:2" x14ac:dyDescent="0.3">
      <c r="A327">
        <v>326</v>
      </c>
      <c r="B327">
        <v>16.034290691479399</v>
      </c>
    </row>
    <row r="328" spans="1:2" x14ac:dyDescent="0.3">
      <c r="A328">
        <v>327</v>
      </c>
      <c r="B328">
        <v>16.090471395517302</v>
      </c>
    </row>
    <row r="329" spans="1:2" x14ac:dyDescent="0.3">
      <c r="A329">
        <v>328</v>
      </c>
      <c r="B329">
        <v>16.146652099555102</v>
      </c>
    </row>
    <row r="330" spans="1:2" x14ac:dyDescent="0.3">
      <c r="A330">
        <v>329</v>
      </c>
      <c r="B330">
        <v>16.202832803592901</v>
      </c>
    </row>
    <row r="331" spans="1:2" x14ac:dyDescent="0.3">
      <c r="A331">
        <v>330</v>
      </c>
      <c r="B331">
        <v>16.259111158470446</v>
      </c>
    </row>
    <row r="332" spans="1:2" x14ac:dyDescent="0.3">
      <c r="A332">
        <v>331</v>
      </c>
      <c r="B332">
        <v>16.31546295440781</v>
      </c>
    </row>
    <row r="333" spans="1:2" x14ac:dyDescent="0.3">
      <c r="A333">
        <v>332</v>
      </c>
      <c r="B333">
        <v>16.371855745007338</v>
      </c>
    </row>
    <row r="334" spans="1:2" x14ac:dyDescent="0.3">
      <c r="A334">
        <v>333</v>
      </c>
      <c r="B334">
        <v>16.428289500857602</v>
      </c>
    </row>
    <row r="335" spans="1:2" x14ac:dyDescent="0.3">
      <c r="A335">
        <v>334</v>
      </c>
      <c r="B335">
        <v>16.484764192483734</v>
      </c>
    </row>
    <row r="336" spans="1:2" x14ac:dyDescent="0.3">
      <c r="A336">
        <v>335</v>
      </c>
      <c r="B336">
        <v>16.541279790347492</v>
      </c>
    </row>
    <row r="337" spans="1:2" x14ac:dyDescent="0.3">
      <c r="A337">
        <v>336</v>
      </c>
      <c r="B337">
        <v>16.597734014085699</v>
      </c>
    </row>
    <row r="338" spans="1:2" x14ac:dyDescent="0.3">
      <c r="A338">
        <v>337</v>
      </c>
      <c r="B338">
        <v>16.6542086968504</v>
      </c>
    </row>
    <row r="339" spans="1:2" x14ac:dyDescent="0.3">
      <c r="A339">
        <v>338</v>
      </c>
      <c r="B339">
        <v>16.710683379614999</v>
      </c>
    </row>
    <row r="340" spans="1:2" x14ac:dyDescent="0.3">
      <c r="A340">
        <v>339</v>
      </c>
      <c r="B340">
        <v>16.7671580623797</v>
      </c>
    </row>
    <row r="341" spans="1:2" x14ac:dyDescent="0.3">
      <c r="A341">
        <v>340</v>
      </c>
      <c r="B341">
        <v>16.823632745144302</v>
      </c>
    </row>
    <row r="342" spans="1:2" x14ac:dyDescent="0.3">
      <c r="A342">
        <v>341</v>
      </c>
      <c r="B342">
        <v>16.88123074644723</v>
      </c>
    </row>
    <row r="343" spans="1:2" x14ac:dyDescent="0.3">
      <c r="A343">
        <v>342</v>
      </c>
      <c r="B343">
        <v>16.938031855624686</v>
      </c>
    </row>
    <row r="344" spans="1:2" x14ac:dyDescent="0.3">
      <c r="A344">
        <v>343</v>
      </c>
      <c r="B344">
        <v>16.994873632477542</v>
      </c>
    </row>
    <row r="345" spans="1:2" x14ac:dyDescent="0.3">
      <c r="A345">
        <v>344</v>
      </c>
      <c r="B345">
        <v>17.051756046906625</v>
      </c>
    </row>
    <row r="346" spans="1:2" x14ac:dyDescent="0.3">
      <c r="A346">
        <v>345</v>
      </c>
      <c r="B346">
        <v>17.108679068751353</v>
      </c>
    </row>
    <row r="347" spans="1:2" x14ac:dyDescent="0.3">
      <c r="A347">
        <v>346</v>
      </c>
      <c r="B347">
        <v>17.16564266779006</v>
      </c>
    </row>
    <row r="348" spans="1:2" x14ac:dyDescent="0.3">
      <c r="A348">
        <v>347</v>
      </c>
      <c r="B348">
        <v>17.222646813740166</v>
      </c>
    </row>
    <row r="349" spans="1:2" x14ac:dyDescent="0.3">
      <c r="A349">
        <v>348</v>
      </c>
      <c r="B349">
        <v>17.279691476258449</v>
      </c>
    </row>
    <row r="350" spans="1:2" x14ac:dyDescent="0.3">
      <c r="A350">
        <v>349</v>
      </c>
      <c r="B350">
        <v>17.33677662494112</v>
      </c>
    </row>
    <row r="351" spans="1:2" x14ac:dyDescent="0.3">
      <c r="A351">
        <v>350</v>
      </c>
      <c r="B351">
        <v>17.393902229324127</v>
      </c>
    </row>
    <row r="352" spans="1:2" x14ac:dyDescent="0.3">
      <c r="A352">
        <v>351</v>
      </c>
      <c r="B352">
        <v>17.451068258883385</v>
      </c>
    </row>
    <row r="353" spans="1:2" x14ac:dyDescent="0.3">
      <c r="A353">
        <v>352</v>
      </c>
      <c r="B353">
        <v>17.508173635416199</v>
      </c>
    </row>
    <row r="354" spans="1:2" x14ac:dyDescent="0.3">
      <c r="A354">
        <v>353</v>
      </c>
      <c r="B354">
        <v>17.565299230642001</v>
      </c>
    </row>
    <row r="355" spans="1:2" x14ac:dyDescent="0.3">
      <c r="A355">
        <v>354</v>
      </c>
      <c r="B355">
        <v>17.6224248258678</v>
      </c>
    </row>
    <row r="356" spans="1:2" x14ac:dyDescent="0.3">
      <c r="A356">
        <v>355</v>
      </c>
      <c r="B356">
        <v>17.680136016308786</v>
      </c>
    </row>
    <row r="357" spans="1:2" x14ac:dyDescent="0.3">
      <c r="A357">
        <v>356</v>
      </c>
      <c r="B357">
        <v>17.73750371179888</v>
      </c>
    </row>
    <row r="358" spans="1:2" x14ac:dyDescent="0.3">
      <c r="A358">
        <v>357</v>
      </c>
      <c r="B358">
        <v>17.794911648070265</v>
      </c>
    </row>
    <row r="359" spans="1:2" x14ac:dyDescent="0.3">
      <c r="A359">
        <v>358</v>
      </c>
      <c r="B359">
        <v>17.852359794184082</v>
      </c>
    </row>
    <row r="360" spans="1:2" x14ac:dyDescent="0.3">
      <c r="A360">
        <v>359</v>
      </c>
      <c r="B360">
        <v>17.909848119142968</v>
      </c>
    </row>
    <row r="361" spans="1:2" x14ac:dyDescent="0.3">
      <c r="A361">
        <v>360</v>
      </c>
      <c r="B361">
        <v>17.967376591891369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9"/>
  <sheetViews>
    <sheetView tabSelected="1" workbookViewId="0">
      <selection activeCell="G8" sqref="G8"/>
    </sheetView>
  </sheetViews>
  <sheetFormatPr defaultRowHeight="14.4" x14ac:dyDescent="0.3"/>
  <cols>
    <col min="1" max="1" width="15.6640625" style="5" customWidth="1"/>
    <col min="2" max="2" width="13.77734375" customWidth="1"/>
    <col min="3" max="3" width="21.21875" customWidth="1"/>
    <col min="7" max="7" width="14.88671875" customWidth="1"/>
  </cols>
  <sheetData>
    <row r="1" spans="1:10" x14ac:dyDescent="0.3">
      <c r="A1" t="s">
        <v>16</v>
      </c>
      <c r="B1" t="s">
        <v>13</v>
      </c>
      <c r="C1" t="s">
        <v>12</v>
      </c>
      <c r="H1" t="s">
        <v>17</v>
      </c>
      <c r="I1" t="s">
        <v>18</v>
      </c>
      <c r="J1" t="s">
        <v>19</v>
      </c>
    </row>
    <row r="2" spans="1:10" x14ac:dyDescent="0.3">
      <c r="A2" s="5">
        <v>3</v>
      </c>
      <c r="B2">
        <v>10</v>
      </c>
      <c r="C2">
        <v>15872.9</v>
      </c>
      <c r="G2" s="4">
        <v>0.03</v>
      </c>
      <c r="H2">
        <v>15872.9</v>
      </c>
      <c r="I2">
        <v>24304.7</v>
      </c>
      <c r="J2">
        <v>51777.4</v>
      </c>
    </row>
    <row r="3" spans="1:10" x14ac:dyDescent="0.3">
      <c r="A3" s="5">
        <v>3</v>
      </c>
      <c r="B3">
        <v>15</v>
      </c>
      <c r="C3">
        <v>24304.7</v>
      </c>
      <c r="G3" s="4">
        <v>0.04</v>
      </c>
      <c r="H3">
        <v>21494.2</v>
      </c>
      <c r="I3">
        <v>33143.800000000003</v>
      </c>
      <c r="J3">
        <v>71869.5</v>
      </c>
    </row>
    <row r="4" spans="1:10" x14ac:dyDescent="0.3">
      <c r="A4" s="5">
        <v>3</v>
      </c>
      <c r="B4">
        <v>30</v>
      </c>
      <c r="C4">
        <v>51777.4</v>
      </c>
      <c r="G4" s="4">
        <v>0.05</v>
      </c>
      <c r="H4">
        <v>27278.6</v>
      </c>
      <c r="I4">
        <v>42342.8</v>
      </c>
      <c r="J4">
        <v>93255.8</v>
      </c>
    </row>
    <row r="5" spans="1:10" x14ac:dyDescent="0.3">
      <c r="A5" s="5">
        <v>4</v>
      </c>
      <c r="B5">
        <v>10</v>
      </c>
      <c r="C5">
        <v>21494.2</v>
      </c>
      <c r="G5" s="4">
        <v>0.06</v>
      </c>
      <c r="H5">
        <v>33224.6</v>
      </c>
      <c r="I5">
        <v>51894.2</v>
      </c>
      <c r="J5">
        <v>115838.2</v>
      </c>
    </row>
    <row r="6" spans="1:10" x14ac:dyDescent="0.3">
      <c r="A6" s="5">
        <v>4</v>
      </c>
      <c r="B6">
        <v>15</v>
      </c>
      <c r="C6">
        <v>33143.800000000003</v>
      </c>
      <c r="G6" s="4">
        <v>7.0000000000000007E-2</v>
      </c>
      <c r="H6">
        <v>39330.199999999997</v>
      </c>
      <c r="I6">
        <v>61789.1</v>
      </c>
      <c r="J6">
        <v>139508.9</v>
      </c>
    </row>
    <row r="7" spans="1:10" x14ac:dyDescent="0.3">
      <c r="A7" s="5">
        <v>4</v>
      </c>
      <c r="B7">
        <v>30</v>
      </c>
      <c r="C7">
        <v>71869.5</v>
      </c>
      <c r="G7" s="4">
        <v>0.08</v>
      </c>
      <c r="H7">
        <v>45593.1</v>
      </c>
      <c r="I7">
        <v>72017.399999999994</v>
      </c>
      <c r="J7">
        <v>164155.20000000001</v>
      </c>
    </row>
    <row r="8" spans="1:10" x14ac:dyDescent="0.3">
      <c r="A8" s="5">
        <v>5</v>
      </c>
      <c r="B8">
        <v>10</v>
      </c>
      <c r="C8">
        <v>27278.6</v>
      </c>
    </row>
    <row r="9" spans="1:10" x14ac:dyDescent="0.3">
      <c r="A9" s="5">
        <v>5</v>
      </c>
      <c r="B9">
        <v>15</v>
      </c>
      <c r="C9">
        <v>42342.8</v>
      </c>
    </row>
    <row r="10" spans="1:10" x14ac:dyDescent="0.3">
      <c r="A10" s="5">
        <v>5</v>
      </c>
      <c r="B10">
        <v>30</v>
      </c>
      <c r="C10">
        <v>93255.8</v>
      </c>
    </row>
    <row r="11" spans="1:10" x14ac:dyDescent="0.3">
      <c r="A11" s="5">
        <v>6</v>
      </c>
      <c r="B11">
        <v>10</v>
      </c>
      <c r="C11">
        <v>33224.6</v>
      </c>
    </row>
    <row r="12" spans="1:10" x14ac:dyDescent="0.3">
      <c r="A12" s="5">
        <v>6</v>
      </c>
      <c r="B12">
        <v>15</v>
      </c>
      <c r="C12">
        <v>51894.2</v>
      </c>
    </row>
    <row r="13" spans="1:10" x14ac:dyDescent="0.3">
      <c r="A13" s="5">
        <v>6</v>
      </c>
      <c r="B13">
        <v>30</v>
      </c>
      <c r="C13">
        <v>115838.2</v>
      </c>
    </row>
    <row r="14" spans="1:10" x14ac:dyDescent="0.3">
      <c r="A14" s="5">
        <v>7</v>
      </c>
      <c r="B14">
        <v>10</v>
      </c>
      <c r="C14">
        <v>39330.199999999997</v>
      </c>
    </row>
    <row r="15" spans="1:10" x14ac:dyDescent="0.3">
      <c r="A15" s="5">
        <v>7</v>
      </c>
      <c r="B15">
        <v>15</v>
      </c>
      <c r="C15">
        <v>61789.1</v>
      </c>
    </row>
    <row r="16" spans="1:10" x14ac:dyDescent="0.3">
      <c r="A16" s="5">
        <v>7</v>
      </c>
      <c r="B16">
        <v>30</v>
      </c>
      <c r="C16">
        <v>139508.9</v>
      </c>
    </row>
    <row r="17" spans="1:3" x14ac:dyDescent="0.3">
      <c r="A17" s="5">
        <v>8</v>
      </c>
      <c r="B17">
        <v>10</v>
      </c>
      <c r="C17">
        <v>45593.1</v>
      </c>
    </row>
    <row r="18" spans="1:3" x14ac:dyDescent="0.3">
      <c r="A18" s="5">
        <v>8</v>
      </c>
      <c r="B18">
        <v>15</v>
      </c>
      <c r="C18">
        <v>72017.399999999994</v>
      </c>
    </row>
    <row r="19" spans="1:3" x14ac:dyDescent="0.3">
      <c r="A19" s="5">
        <v>8</v>
      </c>
      <c r="B19">
        <v>30</v>
      </c>
      <c r="C19">
        <v>164155.20000000001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Mortgage Calculator</vt:lpstr>
      <vt:lpstr>Scenario Analysis- WAL</vt:lpstr>
      <vt:lpstr>Scenario Analysis- Cum Int Paid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</dc:creator>
  <cp:lastModifiedBy>Madhur</cp:lastModifiedBy>
  <dcterms:created xsi:type="dcterms:W3CDTF">2018-02-01T15:01:34Z</dcterms:created>
  <dcterms:modified xsi:type="dcterms:W3CDTF">2018-02-03T00:10:37Z</dcterms:modified>
</cp:coreProperties>
</file>