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hrp.local\Shares\Departments\InformationSolutions\2018ProjectValuations\Aetna Duals\20190212 - Copy\"/>
    </mc:Choice>
  </mc:AlternateContent>
  <xr:revisionPtr revIDLastSave="0" documentId="13_ncr:1_{37A640E6-3A38-4177-A6BD-61AB1DF1719A}" xr6:coauthVersionLast="36" xr6:coauthVersionMax="36" xr10:uidLastSave="{00000000-0000-0000-0000-000000000000}"/>
  <bookViews>
    <workbookView xWindow="0" yWindow="0" windowWidth="14400" windowHeight="4965" tabRatio="777" firstSheet="1" activeTab="1" xr2:uid="{00000000-000D-0000-FFFF-FFFF00000000}"/>
  </bookViews>
  <sheets>
    <sheet name="Document map" sheetId="1" r:id="rId1"/>
    <sheet name="Summary Year To Date" sheetId="9" r:id="rId2"/>
    <sheet name="Summary Year Over Year " sheetId="135" r:id="rId3"/>
    <sheet name="Current Week Totals By Rec Char" sheetId="147" r:id="rId4"/>
    <sheet name="Current Week Totals By Wave" sheetId="187" r:id="rId5"/>
    <sheet name="Chart Retrieval And Coding" sheetId="199" r:id="rId6"/>
    <sheet name="2018 Retrospective Valuation" sheetId="200" r:id="rId7"/>
    <sheet name="2019 Retrospective Valuation" sheetId="202" r:id="rId8"/>
    <sheet name="2018 Blended Payment Detail" sheetId="201" r:id="rId9"/>
    <sheet name="2019 Blended Payment Detail" sheetId="203" r:id="rId10"/>
    <sheet name="Filtered Audit Summary " sheetId="191" r:id="rId11"/>
  </sheets>
  <definedNames>
    <definedName name="_xlnm._FilterDatabase" localSheetId="8" hidden="1">'2018 Blended Payment Detail'!$D$10:$M$153</definedName>
    <definedName name="_xlnm._FilterDatabase" localSheetId="6" hidden="1">'2018 Retrospective Valuation'!$D$10:$N$153</definedName>
    <definedName name="_xlnm._FilterDatabase" localSheetId="9" hidden="1">'2019 Blended Payment Detail'!$D$10:$M$111</definedName>
    <definedName name="_xlnm._FilterDatabase" localSheetId="7" hidden="1">'2019 Retrospective Valuation'!$D$10:$N$111</definedName>
    <definedName name="_xlnm.Print_Titles" localSheetId="8">'2018 Blended Payment Detail'!$1:$5</definedName>
    <definedName name="_xlnm.Print_Titles" localSheetId="6">'2018 Retrospective Valuation'!$1:$5</definedName>
    <definedName name="_xlnm.Print_Titles" localSheetId="9">'2019 Blended Payment Detail'!$1:$5</definedName>
    <definedName name="_xlnm.Print_Titles" localSheetId="7">'2019 Retrospective Valuation'!$1:$5</definedName>
    <definedName name="_xlnm.Print_Titles" localSheetId="5">'Chart Retrieval And Coding'!$1:$5</definedName>
    <definedName name="_xlnm.Print_Titles" localSheetId="3">'Current Week Totals By Rec Char'!$1:$5</definedName>
    <definedName name="_xlnm.Print_Titles" localSheetId="4">'Current Week Totals By Wave'!$1:$5</definedName>
    <definedName name="_xlnm.Print_Titles" localSheetId="10">'Filtered Audit Summary '!$1:$5</definedName>
    <definedName name="_xlnm.Print_Titles" localSheetId="2">'Summary Year Over Year '!$1:$5</definedName>
    <definedName name="_xlnm.Print_Titles" localSheetId="1">'Summary Year To Date'!$1:$5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" i="9" l="1"/>
  <c r="J1" i="9" s="1"/>
</calcChain>
</file>

<file path=xl/sharedStrings.xml><?xml version="1.0" encoding="utf-8"?>
<sst xmlns="http://schemas.openxmlformats.org/spreadsheetml/2006/main" count="798" uniqueCount="155">
  <si>
    <t>RetrospectiveValuation</t>
  </si>
  <si>
    <t>Summary Year To Date</t>
  </si>
  <si>
    <t>Summary Year Over Year</t>
  </si>
  <si>
    <t>Current Week Totals By Rec Chart</t>
  </si>
  <si>
    <t>Chart Retrieval And Coding - By Subproject</t>
  </si>
  <si>
    <t>Retrospective Valuation Detail - By Subproject</t>
  </si>
  <si>
    <t>Blended Payment Detail - By Subproject</t>
  </si>
  <si>
    <t>Filtered Audit Summary</t>
  </si>
  <si>
    <t>Project</t>
  </si>
  <si>
    <t>Coding Through</t>
  </si>
  <si>
    <t>Valuation Delivered</t>
  </si>
  <si>
    <t>Project Completion %</t>
  </si>
  <si>
    <t>Charts Completed</t>
  </si>
  <si>
    <t>Part C</t>
  </si>
  <si>
    <t>Part D</t>
  </si>
  <si>
    <t>Total Est Revenue</t>
  </si>
  <si>
    <t>Total Est Revenue / Chart</t>
  </si>
  <si>
    <t>Notes</t>
  </si>
  <si>
    <t>HCC 
Count</t>
  </si>
  <si>
    <t>Est Revenue</t>
  </si>
  <si>
    <t>HCC Realization Rate %</t>
  </si>
  <si>
    <t>Est Revenue / Chart</t>
  </si>
  <si>
    <t>Est Revenue / HCC</t>
  </si>
  <si>
    <t>2016 Retro Projects (2016 DOS / 2017 PY)</t>
  </si>
  <si>
    <t>2015 Retro Projects (2015 DOS / 2016 PY)</t>
  </si>
  <si>
    <t/>
  </si>
  <si>
    <t>Totals</t>
  </si>
  <si>
    <t>Total Charts Requested</t>
  </si>
  <si>
    <t>Total Charts Retrieved</t>
  </si>
  <si>
    <t>Total Charts Not Retrieved</t>
  </si>
  <si>
    <t>Total Charts Added</t>
  </si>
  <si>
    <t>Total Charts 1st Pass Coded</t>
  </si>
  <si>
    <t>Total Charts Completed</t>
  </si>
  <si>
    <t>HCC Count</t>
  </si>
  <si>
    <t>Est Rev / Charts Completed</t>
  </si>
  <si>
    <t>Total</t>
  </si>
  <si>
    <t>Part C - ESRD</t>
  </si>
  <si>
    <t>Aetna Dual Plans</t>
  </si>
  <si>
    <t>2015 Retro Projects (2014 DOS / 2015 PY)</t>
  </si>
  <si>
    <t>Project Totals</t>
  </si>
  <si>
    <t>2016 Retro Projects (2015 DOS / 2016 PY)</t>
  </si>
  <si>
    <t>Total Client Recommended Charts</t>
  </si>
  <si>
    <t>Total Verscend Recommended Charts</t>
  </si>
  <si>
    <t>Aetna</t>
  </si>
  <si>
    <t>2017 Retro Projects (2016 DOS / 2017 PY)</t>
  </si>
  <si>
    <t>2017 Retro Projects (2017 DOS / 2018 PY)</t>
  </si>
  <si>
    <t>900 - AET DUAL H2506 ON DOS 2017 / PY 2018 AET Rec</t>
  </si>
  <si>
    <t>4347 - IL H2506 DUAL ON 18 PCP AET Rec</t>
  </si>
  <si>
    <t>4348 - IL H2506 DUAL ON 18 Cardiology AET Rec</t>
  </si>
  <si>
    <t>4350 - IL H2506 DUAL ON 18 Podiatry AET Rec</t>
  </si>
  <si>
    <t>901 - AET DUAL H7172 ON DOS 2017 / PY 2018 AET Rec</t>
  </si>
  <si>
    <t>4351 - OH H7172 DUAL ON 18 PCP AET Rec</t>
  </si>
  <si>
    <t>4352 - OH H7172 DUAL ON 18 Cardiology AET Rec</t>
  </si>
  <si>
    <t>4353 - OH H7172 DUAL ON 18 Endocrinology AET Rec</t>
  </si>
  <si>
    <t>4354 - OH H7172 DUAL ON 18 Podiatry AET Rec</t>
  </si>
  <si>
    <t>902 - AET DUAL H8026 ON DOS 2017 / PY 2018 AET Rec</t>
  </si>
  <si>
    <t>4355 - MI H8026 DUAL ON 18 PCP AET Rec</t>
  </si>
  <si>
    <t>4356 - MI H8026 DUAL ON 18 Cardiology AET Rec</t>
  </si>
  <si>
    <t>4357 - MI H8026 DUAL ON 18 Endocrinology AET Rec</t>
  </si>
  <si>
    <t>4358 - MI H8026 DUAL ON 18 Podiatry AET Rec</t>
  </si>
  <si>
    <t>903 - AET DUAL H2506 ON DOS 2017 / PY 2018 VT Rec</t>
  </si>
  <si>
    <t>4359 - IL H2506 DUAL ON 18 PCP VT Rec</t>
  </si>
  <si>
    <t>4360 - IL H2506 DUAL ON 18 Cardiology VT Rec</t>
  </si>
  <si>
    <t>4361 - IL H2506 DUAL ON 18 Endocrinology VT Rec</t>
  </si>
  <si>
    <t>4362 - IL H2506 DUAL ON 18 Podiatry VT Rec</t>
  </si>
  <si>
    <t>4363 - IL H2506 DUAL ON 18 SPC All Others VT Rec</t>
  </si>
  <si>
    <t>4364 - IL H2506 DUAL ON 18 FAC In-patient VT Rec</t>
  </si>
  <si>
    <t>4365 - IL H2506 DUAL ON 18 Emergency Room VT Rec</t>
  </si>
  <si>
    <t>4366 - IL H2506 DUAL ON 18 High Risk VT Rec</t>
  </si>
  <si>
    <t>4367 - IL H2506 DUAL ON 18 ESRD Member VT Rec</t>
  </si>
  <si>
    <t>4388 - IL H2506 DUAL ON 18 FAC Out-patient VT Rec</t>
  </si>
  <si>
    <t>4392 - IL H2506 DUAL ON 18 Behavioral Health VT Rec</t>
  </si>
  <si>
    <t>904 - AET DUAL H7172 ON DOS 2017 / PY 2018 VT Rec</t>
  </si>
  <si>
    <t>4368 - OH H7172 DUAL ON 18 PCP VT Rec</t>
  </si>
  <si>
    <t>4370 - OH H7172 DUAL ON 18 Cardiology VT Rec</t>
  </si>
  <si>
    <t>4371 - OH H7172 DUAL ON 18 Endocrinology VT Rec</t>
  </si>
  <si>
    <t>4372 - OH H7172 DUAL ON 18 Podiatry VT Rec</t>
  </si>
  <si>
    <t>4373 - OH H7172 DUAL ON 18 SPC All Others VT Rec</t>
  </si>
  <si>
    <t>4374 - OH H7172 DUAL ON 18 FAC In-patient VT Rec</t>
  </si>
  <si>
    <t>4375 - OH H7172 DUAL ON 18 Emergency Room VT Rec</t>
  </si>
  <si>
    <t>4376 - OH H7172 DUAL ON 18 High Risk VT Rec</t>
  </si>
  <si>
    <t>4377 - OH H7172 DUAL ON 18 ESRD Member VT Rec</t>
  </si>
  <si>
    <t>4389 - OH H7172 DUAL ON 18 FAC Out-patient VT Rec</t>
  </si>
  <si>
    <t>4393 - OH H7172 DUAL ON 18 Behavioral Health VT Rec</t>
  </si>
  <si>
    <t>905 - AET DUAL H8026 ON DOS 2017 / PY 2018 VT Rec</t>
  </si>
  <si>
    <t>4378 - MI H8026 DUAL ON 18 PCP VT Rec</t>
  </si>
  <si>
    <t>4379 - MI H8026 DUAL ON 18 Cardiology VT Rec</t>
  </si>
  <si>
    <t>4380 - MI H8026 DUAL ON 18 Endocrinology VT Rec</t>
  </si>
  <si>
    <t>4381 - MI H8026 DUAL ON 18 Podiatry VT Rec</t>
  </si>
  <si>
    <t>4382 - MI H8026 DUAL ON 18 SPC All Others VT Rec</t>
  </si>
  <si>
    <t>4383 - MI H8026 DUAL ON 18 FAC In-patient VT Rec</t>
  </si>
  <si>
    <t>4384 - MI H8026 DUAL ON 18 Emergency Room VT Rec</t>
  </si>
  <si>
    <t>4385 - MI H8026 DUAL ON 18 High Risk VT Rec</t>
  </si>
  <si>
    <t>4386 - MI H8026 DUAL ON 18 ESRD Members VT Rec</t>
  </si>
  <si>
    <t>4390 - MI H8026 DUAL ON 18 FAC Out-patient VT Rec</t>
  </si>
  <si>
    <t>4394 - MI H8026 DUAL ON 18 Behavioral Health VT Rec</t>
  </si>
  <si>
    <t>Filtered Audit - 2018 Aetna Error in Coding Review</t>
  </si>
  <si>
    <t>Filtered Audit - 2018 Aetna Missing 2nd Patient ID Review</t>
  </si>
  <si>
    <t>Filtered Audit - 2018 Aet Error in Coding Review</t>
  </si>
  <si>
    <t>4842 - IL H2506 DUAL ON 18 PCP AET Rec W2</t>
  </si>
  <si>
    <t>4843 - IL H2506 DUAL ON 18 Cardiology AET Rec W2</t>
  </si>
  <si>
    <t>4844 - IL H2506 DUAL ON 18 Endocrinology AET Rec W2</t>
  </si>
  <si>
    <t>4845 - IL H2506 DUAL ON 18 Podiatry AET Rec W2</t>
  </si>
  <si>
    <t>4857 - OH H7172 DUAL ON 18 PCP AET Rec W2</t>
  </si>
  <si>
    <t>4858 - OH H7172 DUAL ON 18 Cardiology AET Rec W2</t>
  </si>
  <si>
    <t>4859 - OH H7172 DUAL ON 18 Endocrinology AET Rec W2</t>
  </si>
  <si>
    <t>4860 - OH H7172 DUAL ON 18 Podiatry AET Rec W2</t>
  </si>
  <si>
    <t>4872 - MI H8026 DUAL ON 18 PCP AET Rec W2</t>
  </si>
  <si>
    <t>4873 - MI H8026 DUAL ON 18 Cardiology AET Rec W2</t>
  </si>
  <si>
    <t>4874 - MI H8026 DUAL ON 18 Endocrinology AET Rec W2</t>
  </si>
  <si>
    <t>4875 - MI H8026 DUAL ON 18 Podiatry AET Rec W2</t>
  </si>
  <si>
    <t>4846 - IL H2506 DUAL ON 18 PCP VT Rec W2</t>
  </si>
  <si>
    <t>4847 - IL H2506 DUAL ON 18 Cardiology VT Rec W2</t>
  </si>
  <si>
    <t>4848 - IL H2506 DUAL ON 18 Endocrinology VT Rec W2</t>
  </si>
  <si>
    <t>4849 - IL H2506 DUAL ON 18 Podiatry VT Rec W2</t>
  </si>
  <si>
    <t>4850 - IL H2506 DUAL ON 18 SPC All Others VT Rec W2</t>
  </si>
  <si>
    <t>4851 - IL H2506 DUAL ON 18 FAC In-patient VT Rec W2</t>
  </si>
  <si>
    <t>4852 - IL H2506 DUAL ON 18 FAC Out-patient VT Rec W2</t>
  </si>
  <si>
    <t>4853 - IL H2506 DUAL ON 18 Emergency Room VT Rec W2</t>
  </si>
  <si>
    <t>4854 - IL H2506 DUAL ON 18 Behavioral Health VT Rec W2</t>
  </si>
  <si>
    <t>4855 - IL H2506 DUAL ON 18 High Risk VT Rec W2</t>
  </si>
  <si>
    <t>4856 - IL H2506 DUAL ON 18 ESRD Member VT Rec W2</t>
  </si>
  <si>
    <t>4861 - OH H7172 DUAL ON 18 PCP VT Rec W2</t>
  </si>
  <si>
    <t>4862 - OH H7172 DUAL ON 18 Cardiology VT Rec W2</t>
  </si>
  <si>
    <t>4864 - OH H7172 DUAL ON 18 Podiatry VT Rec W2</t>
  </si>
  <si>
    <t>4865 - OH H7172 DUAL ON 18 SPC All Others VT Rec W2</t>
  </si>
  <si>
    <t>4866 - OH H7172 DUAL ON 18 FAC In-patient VT Rec W2</t>
  </si>
  <si>
    <t>4867 - OH H7172 DUAL ON 18 FAC Out-patient VT Rec W2</t>
  </si>
  <si>
    <t>4868 - OH H7172 DUAL ON 18 Emergency Room VT Rec W2</t>
  </si>
  <si>
    <t>4869 - OH H7172 DUAL ON 18 Behavioral Health VT Rec W2</t>
  </si>
  <si>
    <t>4870 - OH H7172 DUAL ON 18 High Risk VT Rec W2</t>
  </si>
  <si>
    <t>4871 - OH H7172 DUAL ON 18 ESRD Member VT Rec W2</t>
  </si>
  <si>
    <t>4876 - MI H8026 DUAL ON 18 PCP VT Rec W2</t>
  </si>
  <si>
    <t>4877 - MI H8026 DUAL ON 18 Cardiology VT Rec W2</t>
  </si>
  <si>
    <t>4878 - MI H8026 DUAL ON 18 Endocrinology VT Rec W2</t>
  </si>
  <si>
    <t>4879 - MI H8026 DUAL ON 18 Podiatry VT Rec W2</t>
  </si>
  <si>
    <t>4880 - MI H8026 DUAL ON 18 SPC All Others VT Rec W2</t>
  </si>
  <si>
    <t>4881 - MI H8026 DUAL ON 18 FAC In-patient VT Rec W2</t>
  </si>
  <si>
    <t>4882 - MI H8026 DUAL ON 18 FAC Out-patient VT Rec W2</t>
  </si>
  <si>
    <t>4883 - MI H8026 DUAL ON 18 Emergency Room VT Rec W2</t>
  </si>
  <si>
    <t>4885 - MI H8026 DUAL ON 18 High Risk VT Rec W2</t>
  </si>
  <si>
    <t>4886 - MI H8026 DUAL ON 18 ESRD Members VT Rec W2</t>
  </si>
  <si>
    <t>Current Week Totals By Wave</t>
  </si>
  <si>
    <t>Wave 1</t>
  </si>
  <si>
    <t>Wave 2</t>
  </si>
  <si>
    <t>936 - AET DUAL H1610 ON DOS 2017 / PY 2018 VT Rec</t>
  </si>
  <si>
    <t>4900 - VA H1610 DUAL ON 18 PCP VT Rec W2</t>
  </si>
  <si>
    <t>4901 - VA H1610 DUAL ON 18 Cardiology VT Rec W2</t>
  </si>
  <si>
    <t>4903 - VA H1610 DUAL ON 18 Podiatry VT Rec W2</t>
  </si>
  <si>
    <t>4904 - VA H1610 DUAL ON 18 SPC All Others VT Rec W2</t>
  </si>
  <si>
    <t>4906 - VA H1610 DUAL ON 18 FAC Out-patient VT Rec W2</t>
  </si>
  <si>
    <t>4910 - VA H1610 DUAL ON 18 High Risk VT Rec W2</t>
  </si>
  <si>
    <t>4911 - VA H1610 DUAL ON 18 ESRD Members VT Rec W2</t>
  </si>
  <si>
    <t>2018 Retro Projects (2018 DOS / 2019 PY)</t>
  </si>
  <si>
    <t>2018 Retro Projects (2017 DOS / 2018 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</si>
</sst>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_);\(&quot;$&quot;#,##0\)"/>
    <numFmt numFmtId="42" formatCode="_(&quot;$&quot;* #,##0_);_(&quot;$&quot;* \(#,##0\);_(&quot;$&quot;* &quot;-&quot;_);_(@_)"/>
    <numFmt numFmtId="164" formatCode="[$-10409]mm/dd/yyyy"/>
    <numFmt numFmtId="165" formatCode="[$-10409]#,##0"/>
    <numFmt numFmtId="166" formatCode="[$-10409]#,##0;\(#,##0\);&quot;-&quot;"/>
    <numFmt numFmtId="167" formatCode="[$-10409]&quot;$&quot;#,##0;\(&quot;$&quot;#,##0\);&quot;-&quot;"/>
    <numFmt numFmtId="168" formatCode="[$-10409]#,##0.0"/>
    <numFmt numFmtId="169" formatCode="[$-10409]#,##0.0;\(#,##0.0\);&quot;-&quot;"/>
    <numFmt numFmtId="170" formatCode="[$-10409]#,##0.000;\(#,##0.000\);&quot;-&quot;"/>
    <numFmt numFmtId="171" formatCode="#,##0.00000_);\(#,##0.00000\)"/>
    <numFmt numFmtId="172" formatCode="0.0"/>
  </numFmts>
  <fonts count="44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8"/>
      <color rgb="FF0F4B7D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20"/>
      <color indexed="10"/>
      <name val="Calibri"/>
      <family val="2"/>
    </font>
    <font>
      <b/>
      <sz val="18"/>
      <color indexed="10"/>
      <name val="Calibri"/>
      <family val="2"/>
    </font>
    <font>
      <b/>
      <sz val="11"/>
      <color indexed="13"/>
      <name val="Calibri"/>
      <family val="2"/>
    </font>
    <font>
      <b/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9"/>
      <color indexed="9"/>
      <name val="Calibri"/>
      <family val="2"/>
    </font>
    <font>
      <b/>
      <i/>
      <sz val="10"/>
      <color indexed="9"/>
      <name val="Calibri"/>
      <family val="2"/>
    </font>
    <font>
      <b/>
      <i/>
      <sz val="10"/>
      <name val="Calibri"/>
      <family val="2"/>
      <scheme val="minor"/>
    </font>
    <font>
      <sz val="11"/>
      <name val="Calibri"/>
      <family val="2"/>
    </font>
    <font>
      <b/>
      <sz val="20"/>
      <color rgb="FF0F4B7D"/>
      <name val="Calibri"/>
      <family val="2"/>
    </font>
    <font>
      <b/>
      <sz val="18"/>
      <color rgb="FF0F4B7D"/>
      <name val="Calibri"/>
      <family val="2"/>
    </font>
    <font>
      <b/>
      <sz val="11"/>
      <color rgb="FFFFFFFF"/>
      <name val="Calibri"/>
      <family val="2"/>
    </font>
    <font>
      <i/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sz val="11"/>
      <name val="Calibri"/>
      <family val="2"/>
    </font>
    <font>
      <b/>
      <sz val="20"/>
      <color rgb="FF0F4B7D"/>
      <name val="Calibri"/>
      <family val="2"/>
    </font>
    <font>
      <b/>
      <sz val="18"/>
      <color rgb="FF0F4B7D"/>
      <name val="Calibri"/>
      <family val="2"/>
    </font>
    <font>
      <b/>
      <sz val="11"/>
      <color rgb="FFFFFFFF"/>
      <name val="Calibri"/>
      <family val="2"/>
    </font>
    <font>
      <i/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11"/>
      <name val="Calibri"/>
    </font>
    <font>
      <b/>
      <sz val="20"/>
      <color rgb="FF0F4B7D"/>
      <name val="Calibri"/>
    </font>
    <font>
      <b/>
      <sz val="18"/>
      <color rgb="FF0F4B7D"/>
      <name val="Calibri"/>
    </font>
    <font>
      <b/>
      <sz val="11"/>
      <color rgb="FFFFFFFF"/>
      <name val="Calibri"/>
    </font>
    <font>
      <i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Calibri"/>
    </font>
    <font>
      <i/>
      <sz val="10"/>
      <color rgb="FF000000"/>
      <name val="Calibri"/>
    </font>
    <font>
      <b/>
      <i/>
      <sz val="10"/>
      <color rgb="FF000000"/>
      <name val="Calibri"/>
    </font>
    <font>
      <i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F4B7D"/>
        <bgColor rgb="FF0F4B7D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90EE90"/>
        <bgColor rgb="FF90EE90"/>
      </patternFill>
    </fill>
    <fill>
      <patternFill patternType="solid">
        <fgColor rgb="FFFFA500"/>
        <bgColor rgb="FFFFA500"/>
      </patternFill>
    </fill>
    <fill>
      <patternFill patternType="solid">
        <fgColor rgb="FFADD8E6"/>
        <bgColor rgb="FFADD8E6"/>
      </patternFill>
    </fill>
    <fill>
      <patternFill patternType="solid">
        <fgColor indexed="10"/>
        <bgColor indexed="0"/>
      </patternFill>
    </fill>
  </fills>
  <borders count="25">
    <border>
      <left/>
      <right/>
      <top/>
      <bottom/>
      <diagonal/>
    </border>
    <border>
      <left/>
      <right/>
      <top style="medium">
        <color rgb="FFFAA63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/>
      <top style="medium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64"/>
      </top>
      <bottom style="double">
        <color indexed="64"/>
      </bottom>
      <diagonal/>
    </border>
    <border>
      <left style="thin">
        <color indexed="12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12"/>
      </right>
      <top style="thin">
        <color indexed="64"/>
      </top>
      <bottom style="double">
        <color indexed="64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64"/>
      </right>
      <top style="thin">
        <color indexed="64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64"/>
      </top>
      <bottom style="thin">
        <color indexed="12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9" fontId="9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</cellStyleXfs>
  <cellXfs count="182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6" fillId="3" borderId="2" xfId="0" applyNumberFormat="1" applyFont="1" applyFill="1" applyBorder="1" applyAlignment="1">
      <alignment vertical="top" wrapText="1" readingOrder="1"/>
    </xf>
    <xf numFmtId="164" fontId="7" fillId="3" borderId="2" xfId="0" applyNumberFormat="1" applyFont="1" applyFill="1" applyBorder="1" applyAlignment="1">
      <alignment horizontal="right" vertical="top" wrapText="1" readingOrder="1"/>
    </xf>
    <xf numFmtId="165" fontId="7" fillId="3" borderId="2" xfId="0" applyNumberFormat="1" applyFont="1" applyFill="1" applyBorder="1" applyAlignment="1">
      <alignment horizontal="right" vertical="top" wrapText="1" readingOrder="1"/>
    </xf>
    <xf numFmtId="0" fontId="6" fillId="4" borderId="2" xfId="0" applyNumberFormat="1" applyFont="1" applyFill="1" applyBorder="1" applyAlignment="1">
      <alignment vertical="top" wrapText="1" readingOrder="1"/>
    </xf>
    <xf numFmtId="164" fontId="7" fillId="4" borderId="2" xfId="0" applyNumberFormat="1" applyFont="1" applyFill="1" applyBorder="1" applyAlignment="1">
      <alignment horizontal="right" vertical="top" wrapText="1" readingOrder="1"/>
    </xf>
    <xf numFmtId="165" fontId="7" fillId="4" borderId="2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5" fillId="2" borderId="2" xfId="0" applyNumberFormat="1" applyFont="1" applyFill="1" applyBorder="1" applyAlignment="1">
      <alignment horizontal="center" wrapText="1" readingOrder="1"/>
    </xf>
    <xf numFmtId="166" fontId="7" fillId="3" borderId="2" xfId="0" applyNumberFormat="1" applyFont="1" applyFill="1" applyBorder="1" applyAlignment="1">
      <alignment horizontal="right" vertical="top" wrapText="1" readingOrder="1"/>
    </xf>
    <xf numFmtId="168" fontId="7" fillId="3" borderId="2" xfId="0" applyNumberFormat="1" applyFont="1" applyFill="1" applyBorder="1" applyAlignment="1">
      <alignment horizontal="right" vertical="top" wrapText="1" readingOrder="1"/>
    </xf>
    <xf numFmtId="167" fontId="7" fillId="3" borderId="2" xfId="0" applyNumberFormat="1" applyFont="1" applyFill="1" applyBorder="1" applyAlignment="1">
      <alignment horizontal="right" vertical="top" wrapText="1" readingOrder="1"/>
    </xf>
    <xf numFmtId="0" fontId="8" fillId="3" borderId="2" xfId="0" applyNumberFormat="1" applyFont="1" applyFill="1" applyBorder="1" applyAlignment="1">
      <alignment horizontal="left" vertical="top" wrapText="1" readingOrder="1"/>
    </xf>
    <xf numFmtId="166" fontId="7" fillId="4" borderId="2" xfId="0" applyNumberFormat="1" applyFont="1" applyFill="1" applyBorder="1" applyAlignment="1">
      <alignment horizontal="right" vertical="top" wrapText="1" readingOrder="1"/>
    </xf>
    <xf numFmtId="168" fontId="7" fillId="4" borderId="2" xfId="0" applyNumberFormat="1" applyFont="1" applyFill="1" applyBorder="1" applyAlignment="1">
      <alignment horizontal="right" vertical="top" wrapText="1" readingOrder="1"/>
    </xf>
    <xf numFmtId="167" fontId="7" fillId="4" borderId="2" xfId="0" applyNumberFormat="1" applyFont="1" applyFill="1" applyBorder="1" applyAlignment="1">
      <alignment horizontal="right" vertical="top" wrapText="1" readingOrder="1"/>
    </xf>
    <xf numFmtId="0" fontId="8" fillId="4" borderId="2" xfId="0" applyNumberFormat="1" applyFont="1" applyFill="1" applyBorder="1" applyAlignment="1">
      <alignment horizontal="left" vertical="top" wrapText="1" readingOrder="1"/>
    </xf>
    <xf numFmtId="0" fontId="10" fillId="0" borderId="9" xfId="2" applyBorder="1" applyAlignment="1" applyProtection="1">
      <alignment vertical="top" wrapText="1"/>
      <protection locked="0"/>
    </xf>
    <xf numFmtId="0" fontId="14" fillId="0" borderId="13" xfId="2" applyFont="1" applyBorder="1" applyAlignment="1" applyProtection="1">
      <alignment vertical="top" wrapText="1" readingOrder="1"/>
      <protection locked="0"/>
    </xf>
    <xf numFmtId="3" fontId="15" fillId="0" borderId="15" xfId="1" applyNumberFormat="1" applyFont="1" applyBorder="1" applyAlignment="1">
      <alignment vertical="center"/>
    </xf>
    <xf numFmtId="42" fontId="15" fillId="0" borderId="15" xfId="0" applyNumberFormat="1" applyFont="1" applyBorder="1" applyAlignment="1">
      <alignment vertical="center"/>
    </xf>
    <xf numFmtId="0" fontId="16" fillId="0" borderId="13" xfId="2" applyFont="1" applyBorder="1" applyAlignment="1" applyProtection="1">
      <alignment horizontal="left" vertical="top" wrapText="1" readingOrder="1"/>
      <protection locked="0"/>
    </xf>
    <xf numFmtId="0" fontId="14" fillId="0" borderId="16" xfId="2" applyFont="1" applyBorder="1" applyAlignment="1" applyProtection="1">
      <alignment vertical="top" wrapText="1" readingOrder="1"/>
      <protection locked="0"/>
    </xf>
    <xf numFmtId="0" fontId="10" fillId="0" borderId="0" xfId="2" applyBorder="1"/>
    <xf numFmtId="0" fontId="17" fillId="0" borderId="17" xfId="2" applyFont="1" applyBorder="1" applyAlignment="1" applyProtection="1">
      <alignment horizontal="center" vertical="top" wrapText="1" readingOrder="1"/>
      <protection locked="0"/>
    </xf>
    <xf numFmtId="0" fontId="10" fillId="0" borderId="18" xfId="2" applyBorder="1"/>
    <xf numFmtId="0" fontId="10" fillId="0" borderId="19" xfId="2" applyBorder="1"/>
    <xf numFmtId="166" fontId="17" fillId="0" borderId="17" xfId="2" applyNumberFormat="1" applyFont="1" applyBorder="1" applyAlignment="1" applyProtection="1">
      <alignment horizontal="right" vertical="top" wrapText="1" readingOrder="1"/>
      <protection locked="0"/>
    </xf>
    <xf numFmtId="167" fontId="17" fillId="0" borderId="17" xfId="2" applyNumberFormat="1" applyFont="1" applyBorder="1" applyAlignment="1" applyProtection="1">
      <alignment horizontal="right" vertical="top" wrapText="1" readingOrder="1"/>
      <protection locked="0"/>
    </xf>
    <xf numFmtId="5" fontId="17" fillId="0" borderId="17" xfId="2" applyNumberFormat="1" applyFont="1" applyBorder="1" applyAlignment="1" applyProtection="1">
      <alignment horizontal="right" vertical="top" wrapText="1" readingOrder="1"/>
      <protection locked="0"/>
    </xf>
    <xf numFmtId="5" fontId="18" fillId="0" borderId="19" xfId="2" applyNumberFormat="1" applyFont="1" applyBorder="1"/>
    <xf numFmtId="0" fontId="17" fillId="0" borderId="21" xfId="2" applyFont="1" applyBorder="1" applyAlignment="1" applyProtection="1">
      <alignment horizontal="center" vertical="top" wrapText="1" readingOrder="1"/>
      <protection locked="0"/>
    </xf>
    <xf numFmtId="0" fontId="14" fillId="0" borderId="22" xfId="2" applyFont="1" applyBorder="1" applyAlignment="1" applyProtection="1">
      <alignment vertical="top" wrapText="1" readingOrder="1"/>
      <protection locked="0"/>
    </xf>
    <xf numFmtId="0" fontId="16" fillId="0" borderId="23" xfId="2" applyFont="1" applyBorder="1" applyAlignment="1" applyProtection="1">
      <alignment horizontal="left" vertical="top" wrapText="1" readingOrder="1"/>
      <protection locked="0"/>
    </xf>
    <xf numFmtId="0" fontId="14" fillId="0" borderId="10" xfId="2" applyFont="1" applyBorder="1" applyAlignment="1" applyProtection="1">
      <alignment vertical="top" wrapText="1" readingOrder="1"/>
      <protection locked="0"/>
    </xf>
    <xf numFmtId="0" fontId="10" fillId="0" borderId="0" xfId="2"/>
    <xf numFmtId="0" fontId="13" fillId="8" borderId="10" xfId="2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Fill="1" applyBorder="1"/>
    <xf numFmtId="14" fontId="15" fillId="0" borderId="15" xfId="0" applyNumberFormat="1" applyFont="1" applyBorder="1" applyAlignment="1">
      <alignment vertical="center"/>
    </xf>
    <xf numFmtId="1" fontId="15" fillId="0" borderId="15" xfId="1" applyNumberFormat="1" applyFont="1" applyBorder="1" applyAlignment="1">
      <alignment vertical="center"/>
    </xf>
    <xf numFmtId="2" fontId="15" fillId="0" borderId="15" xfId="1" applyNumberFormat="1" applyFont="1" applyBorder="1" applyAlignment="1">
      <alignment vertical="center"/>
    </xf>
    <xf numFmtId="14" fontId="10" fillId="0" borderId="18" xfId="2" applyNumberFormat="1" applyBorder="1"/>
    <xf numFmtId="14" fontId="10" fillId="0" borderId="19" xfId="2" applyNumberFormat="1" applyBorder="1"/>
    <xf numFmtId="1" fontId="10" fillId="0" borderId="19" xfId="2" applyNumberFormat="1" applyBorder="1"/>
    <xf numFmtId="2" fontId="17" fillId="0" borderId="20" xfId="1" applyNumberFormat="1" applyFont="1" applyBorder="1" applyAlignment="1" applyProtection="1">
      <alignment horizontal="right" vertical="top" wrapText="1" readingOrder="1"/>
      <protection locked="0"/>
    </xf>
    <xf numFmtId="14" fontId="10" fillId="0" borderId="0" xfId="2" applyNumberFormat="1" applyBorder="1"/>
    <xf numFmtId="1" fontId="10" fillId="0" borderId="0" xfId="2" applyNumberFormat="1" applyBorder="1"/>
    <xf numFmtId="2" fontId="10" fillId="0" borderId="0" xfId="2" applyNumberFormat="1" applyBorder="1"/>
    <xf numFmtId="42" fontId="18" fillId="0" borderId="19" xfId="2" applyNumberFormat="1" applyFont="1" applyBorder="1"/>
    <xf numFmtId="0" fontId="1" fillId="0" borderId="0" xfId="0" applyFont="1" applyFill="1" applyBorder="1"/>
    <xf numFmtId="0" fontId="19" fillId="0" borderId="0" xfId="0" applyFont="1" applyFill="1" applyBorder="1"/>
    <xf numFmtId="0" fontId="19" fillId="0" borderId="1" xfId="0" applyNumberFormat="1" applyFont="1" applyFill="1" applyBorder="1" applyAlignment="1">
      <alignment vertical="top" wrapText="1"/>
    </xf>
    <xf numFmtId="0" fontId="22" fillId="2" borderId="2" xfId="0" applyNumberFormat="1" applyFont="1" applyFill="1" applyBorder="1" applyAlignment="1">
      <alignment horizontal="center" wrapText="1" readingOrder="1"/>
    </xf>
    <xf numFmtId="0" fontId="23" fillId="3" borderId="2" xfId="0" applyNumberFormat="1" applyFont="1" applyFill="1" applyBorder="1" applyAlignment="1">
      <alignment vertical="top" wrapText="1" readingOrder="1"/>
    </xf>
    <xf numFmtId="0" fontId="24" fillId="5" borderId="2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25" fillId="0" borderId="1" xfId="0" applyNumberFormat="1" applyFont="1" applyFill="1" applyBorder="1" applyAlignment="1">
      <alignment vertical="top" wrapText="1"/>
    </xf>
    <xf numFmtId="0" fontId="28" fillId="2" borderId="7" xfId="0" applyNumberFormat="1" applyFont="1" applyFill="1" applyBorder="1" applyAlignment="1">
      <alignment vertical="top" wrapText="1" readingOrder="1"/>
    </xf>
    <xf numFmtId="0" fontId="28" fillId="2" borderId="7" xfId="0" applyNumberFormat="1" applyFont="1" applyFill="1" applyBorder="1" applyAlignment="1">
      <alignment horizontal="center" wrapText="1" readingOrder="1"/>
    </xf>
    <xf numFmtId="0" fontId="28" fillId="2" borderId="5" xfId="0" applyNumberFormat="1" applyFont="1" applyFill="1" applyBorder="1" applyAlignment="1">
      <alignment vertical="top" wrapText="1" readingOrder="1"/>
    </xf>
    <xf numFmtId="0" fontId="28" fillId="2" borderId="5" xfId="0" applyNumberFormat="1" applyFont="1" applyFill="1" applyBorder="1" applyAlignment="1">
      <alignment horizontal="center" wrapText="1" readingOrder="1"/>
    </xf>
    <xf numFmtId="0" fontId="1" fillId="0" borderId="0" xfId="0" applyFont="1" applyFill="1" applyBorder="1"/>
    <xf numFmtId="0" fontId="25" fillId="0" borderId="0" xfId="0" applyFont="1" applyFill="1" applyBorder="1"/>
    <xf numFmtId="0" fontId="28" fillId="2" borderId="2" xfId="0" applyNumberFormat="1" applyFont="1" applyFill="1" applyBorder="1" applyAlignment="1">
      <alignment horizontal="center" wrapText="1" readingOrder="1"/>
    </xf>
    <xf numFmtId="0" fontId="1" fillId="0" borderId="0" xfId="0" applyFont="1" applyFill="1" applyBorder="1"/>
    <xf numFmtId="0" fontId="29" fillId="3" borderId="2" xfId="0" applyNumberFormat="1" applyFont="1" applyFill="1" applyBorder="1" applyAlignment="1">
      <alignment vertical="top" wrapText="1" readingOrder="1"/>
    </xf>
    <xf numFmtId="0" fontId="30" fillId="5" borderId="2" xfId="0" applyNumberFormat="1" applyFont="1" applyFill="1" applyBorder="1" applyAlignment="1">
      <alignment vertical="top" wrapText="1" readingOrder="1"/>
    </xf>
    <xf numFmtId="0" fontId="25" fillId="0" borderId="0" xfId="0" applyFont="1" applyFill="1" applyBorder="1"/>
    <xf numFmtId="0" fontId="28" fillId="2" borderId="2" xfId="0" applyNumberFormat="1" applyFont="1" applyFill="1" applyBorder="1" applyAlignment="1">
      <alignment horizontal="center" wrapText="1" readingOrder="1"/>
    </xf>
    <xf numFmtId="0" fontId="1" fillId="0" borderId="0" xfId="0" applyFont="1" applyFill="1" applyBorder="1"/>
    <xf numFmtId="167" fontId="31" fillId="0" borderId="2" xfId="0" applyNumberFormat="1" applyFont="1" applyFill="1" applyBorder="1" applyAlignment="1">
      <alignment vertical="top" wrapText="1" readingOrder="1"/>
    </xf>
    <xf numFmtId="169" fontId="31" fillId="0" borderId="2" xfId="0" applyNumberFormat="1" applyFont="1" applyFill="1" applyBorder="1" applyAlignment="1">
      <alignment vertical="top" wrapText="1" readingOrder="1"/>
    </xf>
    <xf numFmtId="166" fontId="31" fillId="0" borderId="2" xfId="0" applyNumberFormat="1" applyFont="1" applyFill="1" applyBorder="1" applyAlignment="1">
      <alignment vertical="top" wrapText="1" readingOrder="1"/>
    </xf>
    <xf numFmtId="0" fontId="31" fillId="0" borderId="2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2" fillId="0" borderId="0" xfId="0" applyFont="1" applyFill="1" applyBorder="1"/>
    <xf numFmtId="171" fontId="32" fillId="0" borderId="0" xfId="0" applyNumberFormat="1" applyFont="1" applyFill="1" applyBorder="1"/>
    <xf numFmtId="170" fontId="32" fillId="0" borderId="0" xfId="0" applyNumberFormat="1" applyFont="1" applyFill="1" applyBorder="1"/>
    <xf numFmtId="0" fontId="33" fillId="0" borderId="1" xfId="0" applyNumberFormat="1" applyFont="1" applyFill="1" applyBorder="1" applyAlignment="1">
      <alignment vertical="top" wrapText="1"/>
    </xf>
    <xf numFmtId="0" fontId="36" fillId="2" borderId="7" xfId="0" applyNumberFormat="1" applyFont="1" applyFill="1" applyBorder="1" applyAlignment="1">
      <alignment vertical="top" wrapText="1" readingOrder="1"/>
    </xf>
    <xf numFmtId="0" fontId="36" fillId="2" borderId="7" xfId="0" applyNumberFormat="1" applyFont="1" applyFill="1" applyBorder="1" applyAlignment="1">
      <alignment horizontal="center" wrapText="1" readingOrder="1"/>
    </xf>
    <xf numFmtId="0" fontId="36" fillId="2" borderId="5" xfId="0" applyNumberFormat="1" applyFont="1" applyFill="1" applyBorder="1" applyAlignment="1">
      <alignment vertical="top" wrapText="1" readingOrder="1"/>
    </xf>
    <xf numFmtId="0" fontId="36" fillId="2" borderId="5" xfId="0" applyNumberFormat="1" applyFont="1" applyFill="1" applyBorder="1" applyAlignment="1">
      <alignment horizontal="center" wrapText="1" readingOrder="1"/>
    </xf>
    <xf numFmtId="0" fontId="37" fillId="6" borderId="2" xfId="0" applyNumberFormat="1" applyFont="1" applyFill="1" applyBorder="1" applyAlignment="1">
      <alignment vertical="top" wrapText="1" readingOrder="1"/>
    </xf>
    <xf numFmtId="166" fontId="37" fillId="6" borderId="2" xfId="0" applyNumberFormat="1" applyFont="1" applyFill="1" applyBorder="1" applyAlignment="1">
      <alignment vertical="top" wrapText="1" readingOrder="1"/>
    </xf>
    <xf numFmtId="167" fontId="37" fillId="6" borderId="2" xfId="0" applyNumberFormat="1" applyFont="1" applyFill="1" applyBorder="1" applyAlignment="1">
      <alignment vertical="top" wrapText="1" readingOrder="1"/>
    </xf>
    <xf numFmtId="169" fontId="37" fillId="6" borderId="2" xfId="0" applyNumberFormat="1" applyFont="1" applyFill="1" applyBorder="1" applyAlignment="1">
      <alignment vertical="top" wrapText="1" readingOrder="1"/>
    </xf>
    <xf numFmtId="0" fontId="38" fillId="7" borderId="2" xfId="0" applyNumberFormat="1" applyFont="1" applyFill="1" applyBorder="1" applyAlignment="1">
      <alignment vertical="top" wrapText="1" readingOrder="1"/>
    </xf>
    <xf numFmtId="166" fontId="38" fillId="7" borderId="2" xfId="0" applyNumberFormat="1" applyFont="1" applyFill="1" applyBorder="1" applyAlignment="1">
      <alignment vertical="top" wrapText="1" readingOrder="1"/>
    </xf>
    <xf numFmtId="167" fontId="38" fillId="7" borderId="2" xfId="0" applyNumberFormat="1" applyFont="1" applyFill="1" applyBorder="1" applyAlignment="1">
      <alignment vertical="top" wrapText="1" readingOrder="1"/>
    </xf>
    <xf numFmtId="169" fontId="38" fillId="7" borderId="2" xfId="0" applyNumberFormat="1" applyFont="1" applyFill="1" applyBorder="1" applyAlignment="1">
      <alignment vertical="top" wrapText="1" readingOrder="1"/>
    </xf>
    <xf numFmtId="0" fontId="38" fillId="0" borderId="2" xfId="0" applyNumberFormat="1" applyFont="1" applyFill="1" applyBorder="1" applyAlignment="1">
      <alignment vertical="top" wrapText="1" readingOrder="1"/>
    </xf>
    <xf numFmtId="166" fontId="38" fillId="0" borderId="2" xfId="0" applyNumberFormat="1" applyFont="1" applyFill="1" applyBorder="1" applyAlignment="1">
      <alignment vertical="top" wrapText="1" readingOrder="1"/>
    </xf>
    <xf numFmtId="167" fontId="38" fillId="0" borderId="2" xfId="0" applyNumberFormat="1" applyFont="1" applyFill="1" applyBorder="1" applyAlignment="1">
      <alignment vertical="top" wrapText="1" readingOrder="1"/>
    </xf>
    <xf numFmtId="169" fontId="38" fillId="0" borderId="2" xfId="0" applyNumberFormat="1" applyFont="1" applyFill="1" applyBorder="1" applyAlignment="1">
      <alignment vertical="top" wrapText="1" readingOrder="1"/>
    </xf>
    <xf numFmtId="0" fontId="39" fillId="5" borderId="2" xfId="0" applyNumberFormat="1" applyFont="1" applyFill="1" applyBorder="1" applyAlignment="1">
      <alignment vertical="top" wrapText="1" readingOrder="1"/>
    </xf>
    <xf numFmtId="166" fontId="39" fillId="5" borderId="2" xfId="0" applyNumberFormat="1" applyFont="1" applyFill="1" applyBorder="1" applyAlignment="1">
      <alignment vertical="top" wrapText="1" readingOrder="1"/>
    </xf>
    <xf numFmtId="167" fontId="39" fillId="5" borderId="2" xfId="0" applyNumberFormat="1" applyFont="1" applyFill="1" applyBorder="1" applyAlignment="1">
      <alignment vertical="top" wrapText="1" readingOrder="1"/>
    </xf>
    <xf numFmtId="169" fontId="39" fillId="5" borderId="2" xfId="0" applyNumberFormat="1" applyFont="1" applyFill="1" applyBorder="1" applyAlignment="1">
      <alignment vertical="top" wrapText="1" readingOrder="1"/>
    </xf>
    <xf numFmtId="0" fontId="33" fillId="0" borderId="0" xfId="0" applyFont="1" applyFill="1" applyBorder="1"/>
    <xf numFmtId="0" fontId="36" fillId="2" borderId="2" xfId="0" applyNumberFormat="1" applyFont="1" applyFill="1" applyBorder="1" applyAlignment="1">
      <alignment horizontal="center" wrapText="1" readingOrder="1"/>
    </xf>
    <xf numFmtId="0" fontId="37" fillId="0" borderId="2" xfId="0" applyNumberFormat="1" applyFont="1" applyFill="1" applyBorder="1" applyAlignment="1">
      <alignment vertical="top" wrapText="1" readingOrder="1"/>
    </xf>
    <xf numFmtId="166" fontId="37" fillId="0" borderId="2" xfId="0" applyNumberFormat="1" applyFont="1" applyFill="1" applyBorder="1" applyAlignment="1">
      <alignment vertical="top" wrapText="1" readingOrder="1"/>
    </xf>
    <xf numFmtId="0" fontId="40" fillId="5" borderId="2" xfId="0" applyNumberFormat="1" applyFont="1" applyFill="1" applyBorder="1" applyAlignment="1">
      <alignment vertical="top" wrapText="1" readingOrder="1"/>
    </xf>
    <xf numFmtId="166" fontId="40" fillId="5" borderId="2" xfId="0" applyNumberFormat="1" applyFont="1" applyFill="1" applyBorder="1" applyAlignment="1">
      <alignment vertical="top" wrapText="1" readingOrder="1"/>
    </xf>
    <xf numFmtId="0" fontId="36" fillId="2" borderId="8" xfId="0" applyNumberFormat="1" applyFont="1" applyFill="1" applyBorder="1" applyAlignment="1">
      <alignment vertical="top" wrapText="1" readingOrder="1"/>
    </xf>
    <xf numFmtId="0" fontId="36" fillId="2" borderId="8" xfId="0" applyNumberFormat="1" applyFont="1" applyFill="1" applyBorder="1" applyAlignment="1">
      <alignment horizontal="center" wrapText="1" readingOrder="1"/>
    </xf>
    <xf numFmtId="0" fontId="1" fillId="0" borderId="0" xfId="0" applyFont="1" applyFill="1" applyBorder="1"/>
    <xf numFmtId="0" fontId="10" fillId="0" borderId="0" xfId="2"/>
    <xf numFmtId="166" fontId="41" fillId="3" borderId="2" xfId="0" applyNumberFormat="1" applyFont="1" applyFill="1" applyBorder="1" applyAlignment="1">
      <alignment horizontal="right" vertical="top" wrapText="1" readingOrder="1"/>
    </xf>
    <xf numFmtId="168" fontId="41" fillId="3" borderId="2" xfId="0" applyNumberFormat="1" applyFont="1" applyFill="1" applyBorder="1" applyAlignment="1">
      <alignment horizontal="right" vertical="top" wrapText="1" readingOrder="1"/>
    </xf>
    <xf numFmtId="167" fontId="41" fillId="3" borderId="2" xfId="0" applyNumberFormat="1" applyFont="1" applyFill="1" applyBorder="1" applyAlignment="1">
      <alignment horizontal="right" vertical="top" wrapText="1" readingOrder="1"/>
    </xf>
    <xf numFmtId="166" fontId="42" fillId="5" borderId="2" xfId="0" applyNumberFormat="1" applyFont="1" applyFill="1" applyBorder="1" applyAlignment="1">
      <alignment horizontal="right" vertical="top" wrapText="1" readingOrder="1"/>
    </xf>
    <xf numFmtId="168" fontId="42" fillId="5" borderId="2" xfId="0" applyNumberFormat="1" applyFont="1" applyFill="1" applyBorder="1" applyAlignment="1">
      <alignment horizontal="right" vertical="top" wrapText="1" readingOrder="1"/>
    </xf>
    <xf numFmtId="167" fontId="42" fillId="5" borderId="2" xfId="0" applyNumberFormat="1" applyFont="1" applyFill="1" applyBorder="1" applyAlignment="1">
      <alignment horizontal="right" vertical="top" wrapText="1" readingOrder="1"/>
    </xf>
    <xf numFmtId="167" fontId="42" fillId="5" borderId="2" xfId="0" applyNumberFormat="1" applyFont="1" applyFill="1" applyBorder="1" applyAlignment="1">
      <alignment vertical="top" wrapText="1" readingOrder="1"/>
    </xf>
    <xf numFmtId="167" fontId="41" fillId="3" borderId="2" xfId="0" applyNumberFormat="1" applyFont="1" applyFill="1" applyBorder="1" applyAlignment="1">
      <alignment vertical="top" wrapText="1" readingOrder="1"/>
    </xf>
    <xf numFmtId="165" fontId="41" fillId="3" borderId="2" xfId="0" applyNumberFormat="1" applyFont="1" applyFill="1" applyBorder="1" applyAlignment="1">
      <alignment horizontal="right" vertical="top" wrapText="1" readingOrder="1"/>
    </xf>
    <xf numFmtId="165" fontId="42" fillId="5" borderId="2" xfId="0" applyNumberFormat="1" applyFont="1" applyFill="1" applyBorder="1" applyAlignment="1">
      <alignment horizontal="right" vertical="top" wrapText="1" readingOrder="1"/>
    </xf>
    <xf numFmtId="166" fontId="42" fillId="5" borderId="2" xfId="0" applyNumberFormat="1" applyFont="1" applyFill="1" applyBorder="1" applyAlignment="1">
      <alignment vertical="top" wrapText="1" readingOrder="1"/>
    </xf>
    <xf numFmtId="166" fontId="41" fillId="3" borderId="2" xfId="0" applyNumberFormat="1" applyFont="1" applyFill="1" applyBorder="1" applyAlignment="1">
      <alignment vertical="top" wrapText="1" readingOrder="1"/>
    </xf>
    <xf numFmtId="169" fontId="43" fillId="6" borderId="2" xfId="0" applyNumberFormat="1" applyFont="1" applyFill="1" applyBorder="1" applyAlignment="1">
      <alignment vertical="top" wrapText="1" readingOrder="1"/>
    </xf>
    <xf numFmtId="167" fontId="43" fillId="6" borderId="2" xfId="0" applyNumberFormat="1" applyFont="1" applyFill="1" applyBorder="1" applyAlignment="1">
      <alignment vertical="top" wrapText="1" readingOrder="1"/>
    </xf>
    <xf numFmtId="166" fontId="18" fillId="0" borderId="19" xfId="2" applyNumberFormat="1" applyFont="1" applyBorder="1" applyAlignment="1">
      <alignment vertical="center"/>
    </xf>
    <xf numFmtId="167" fontId="18" fillId="0" borderId="19" xfId="2" applyNumberFormat="1" applyFont="1" applyBorder="1" applyAlignment="1">
      <alignment vertical="center"/>
    </xf>
    <xf numFmtId="172" fontId="17" fillId="0" borderId="18" xfId="3" applyNumberFormat="1" applyFont="1" applyBorder="1" applyAlignment="1" applyProtection="1">
      <alignment horizontal="right" vertical="center" wrapText="1" readingOrder="1"/>
      <protection locked="0"/>
    </xf>
    <xf numFmtId="5" fontId="18" fillId="0" borderId="19" xfId="2" applyNumberFormat="1" applyFont="1" applyBorder="1" applyAlignment="1">
      <alignment vertical="center"/>
    </xf>
    <xf numFmtId="166" fontId="17" fillId="0" borderId="17" xfId="2" applyNumberFormat="1" applyFont="1" applyBorder="1" applyAlignment="1" applyProtection="1">
      <alignment horizontal="right" vertical="center" wrapText="1" readingOrder="1"/>
      <protection locked="0"/>
    </xf>
    <xf numFmtId="167" fontId="17" fillId="0" borderId="17" xfId="2" applyNumberFormat="1" applyFont="1" applyBorder="1" applyAlignment="1" applyProtection="1">
      <alignment horizontal="right" vertical="center" wrapText="1" readingOrder="1"/>
      <protection locked="0"/>
    </xf>
    <xf numFmtId="172" fontId="17" fillId="0" borderId="18" xfId="2" applyNumberFormat="1" applyFont="1" applyBorder="1" applyAlignment="1" applyProtection="1">
      <alignment vertical="center" wrapText="1" readingOrder="1"/>
      <protection locked="0"/>
    </xf>
    <xf numFmtId="0" fontId="36" fillId="2" borderId="2" xfId="0" applyNumberFormat="1" applyFont="1" applyFill="1" applyBorder="1" applyAlignment="1">
      <alignment horizontal="center" wrapText="1" readingOrder="1"/>
    </xf>
    <xf numFmtId="0" fontId="3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/>
    </xf>
    <xf numFmtId="0" fontId="5" fillId="2" borderId="2" xfId="0" applyNumberFormat="1" applyFont="1" applyFill="1" applyBorder="1" applyAlignment="1">
      <alignment horizontal="center" wrapText="1" readingOrder="1"/>
    </xf>
    <xf numFmtId="0" fontId="1" fillId="2" borderId="6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1" fillId="0" borderId="0" xfId="2" applyFont="1" applyAlignment="1" applyProtection="1">
      <alignment vertical="top" wrapText="1" readingOrder="1"/>
      <protection locked="0"/>
    </xf>
    <xf numFmtId="0" fontId="10" fillId="0" borderId="0" xfId="2"/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3" fillId="8" borderId="10" xfId="2" applyFont="1" applyFill="1" applyBorder="1" applyAlignment="1" applyProtection="1">
      <alignment horizontal="center" vertical="center" wrapText="1" readingOrder="1"/>
      <protection locked="0"/>
    </xf>
    <xf numFmtId="0" fontId="10" fillId="8" borderId="13" xfId="2" applyFill="1" applyBorder="1" applyAlignment="1" applyProtection="1">
      <alignment vertical="center" wrapText="1"/>
      <protection locked="0"/>
    </xf>
    <xf numFmtId="0" fontId="10" fillId="8" borderId="14" xfId="2" applyFill="1" applyBorder="1" applyAlignment="1" applyProtection="1">
      <alignment vertical="center" wrapText="1"/>
      <protection locked="0"/>
    </xf>
    <xf numFmtId="0" fontId="12" fillId="0" borderId="0" xfId="2" applyFont="1" applyAlignment="1" applyProtection="1">
      <alignment vertical="top" wrapText="1" readingOrder="1"/>
      <protection locked="0"/>
    </xf>
    <xf numFmtId="0" fontId="10" fillId="0" borderId="11" xfId="2" applyBorder="1" applyAlignment="1" applyProtection="1">
      <alignment vertical="center" wrapText="1"/>
      <protection locked="0"/>
    </xf>
    <xf numFmtId="0" fontId="10" fillId="0" borderId="12" xfId="2" applyBorder="1" applyAlignment="1" applyProtection="1">
      <alignment vertical="center" wrapText="1"/>
      <protection locked="0"/>
    </xf>
    <xf numFmtId="0" fontId="20" fillId="0" borderId="0" xfId="0" applyNumberFormat="1" applyFont="1" applyFill="1" applyBorder="1" applyAlignment="1">
      <alignment vertical="top" wrapText="1" readingOrder="1"/>
    </xf>
    <xf numFmtId="0" fontId="19" fillId="0" borderId="0" xfId="0" applyFont="1" applyFill="1" applyBorder="1"/>
    <xf numFmtId="0" fontId="21" fillId="0" borderId="0" xfId="0" applyNumberFormat="1" applyFont="1" applyFill="1" applyBorder="1" applyAlignment="1">
      <alignment vertical="top" wrapText="1" readingOrder="1"/>
    </xf>
    <xf numFmtId="0" fontId="22" fillId="2" borderId="2" xfId="0" applyNumberFormat="1" applyFont="1" applyFill="1" applyBorder="1" applyAlignment="1">
      <alignment horizontal="center" wrapText="1" readingOrder="1"/>
    </xf>
    <xf numFmtId="0" fontId="19" fillId="2" borderId="5" xfId="0" applyNumberFormat="1" applyFont="1" applyFill="1" applyBorder="1" applyAlignment="1">
      <alignment vertical="top" wrapText="1"/>
    </xf>
    <xf numFmtId="0" fontId="22" fillId="2" borderId="2" xfId="0" applyNumberFormat="1" applyFont="1" applyFill="1" applyBorder="1" applyAlignment="1">
      <alignment horizontal="center" vertical="top" wrapText="1" readingOrder="1"/>
    </xf>
    <xf numFmtId="0" fontId="19" fillId="0" borderId="3" xfId="0" applyNumberFormat="1" applyFont="1" applyFill="1" applyBorder="1" applyAlignment="1">
      <alignment vertical="top" wrapText="1"/>
    </xf>
    <xf numFmtId="0" fontId="19" fillId="0" borderId="4" xfId="0" applyNumberFormat="1" applyFont="1" applyFill="1" applyBorder="1" applyAlignment="1">
      <alignment vertical="top" wrapText="1"/>
    </xf>
    <xf numFmtId="0" fontId="26" fillId="0" borderId="0" xfId="0" applyNumberFormat="1" applyFont="1" applyFill="1" applyBorder="1" applyAlignment="1">
      <alignment vertical="top" wrapText="1" readingOrder="1"/>
    </xf>
    <xf numFmtId="0" fontId="25" fillId="0" borderId="0" xfId="0" applyFont="1" applyFill="1" applyBorder="1"/>
    <xf numFmtId="0" fontId="27" fillId="0" borderId="0" xfId="0" applyNumberFormat="1" applyFont="1" applyFill="1" applyBorder="1" applyAlignment="1">
      <alignment vertical="top" wrapText="1" readingOrder="1"/>
    </xf>
    <xf numFmtId="0" fontId="28" fillId="2" borderId="2" xfId="0" applyNumberFormat="1" applyFont="1" applyFill="1" applyBorder="1" applyAlignment="1">
      <alignment horizontal="center" wrapText="1" readingOrder="1"/>
    </xf>
    <xf numFmtId="0" fontId="25" fillId="2" borderId="5" xfId="0" applyNumberFormat="1" applyFont="1" applyFill="1" applyBorder="1" applyAlignment="1">
      <alignment vertical="top" wrapText="1"/>
    </xf>
    <xf numFmtId="0" fontId="28" fillId="2" borderId="2" xfId="0" applyNumberFormat="1" applyFont="1" applyFill="1" applyBorder="1" applyAlignment="1">
      <alignment horizontal="center" vertical="top" wrapText="1" readingOrder="1"/>
    </xf>
    <xf numFmtId="0" fontId="25" fillId="0" borderId="3" xfId="0" applyNumberFormat="1" applyFont="1" applyFill="1" applyBorder="1" applyAlignment="1">
      <alignment vertical="top" wrapText="1"/>
    </xf>
    <xf numFmtId="0" fontId="25" fillId="0" borderId="4" xfId="0" applyNumberFormat="1" applyFont="1" applyFill="1" applyBorder="1" applyAlignment="1">
      <alignment vertical="top" wrapText="1"/>
    </xf>
    <xf numFmtId="0" fontId="34" fillId="0" borderId="0" xfId="0" applyNumberFormat="1" applyFont="1" applyFill="1" applyBorder="1" applyAlignment="1">
      <alignment vertical="top" wrapText="1" readingOrder="1"/>
    </xf>
    <xf numFmtId="0" fontId="33" fillId="0" borderId="0" xfId="0" applyFont="1" applyFill="1" applyBorder="1"/>
    <xf numFmtId="0" fontId="35" fillId="0" borderId="0" xfId="0" applyNumberFormat="1" applyFont="1" applyFill="1" applyBorder="1" applyAlignment="1">
      <alignment vertical="top" wrapText="1" readingOrder="1"/>
    </xf>
    <xf numFmtId="0" fontId="36" fillId="2" borderId="2" xfId="0" applyNumberFormat="1" applyFont="1" applyFill="1" applyBorder="1" applyAlignment="1">
      <alignment horizontal="center" wrapText="1" readingOrder="1"/>
    </xf>
    <xf numFmtId="0" fontId="33" fillId="0" borderId="3" xfId="0" applyNumberFormat="1" applyFont="1" applyFill="1" applyBorder="1" applyAlignment="1">
      <alignment vertical="top" wrapText="1"/>
    </xf>
    <xf numFmtId="0" fontId="33" fillId="0" borderId="4" xfId="0" applyNumberFormat="1" applyFont="1" applyFill="1" applyBorder="1" applyAlignment="1">
      <alignment vertical="top" wrapText="1"/>
    </xf>
    <xf numFmtId="0" fontId="36" fillId="2" borderId="24" xfId="0" applyNumberFormat="1" applyFont="1" applyFill="1" applyBorder="1" applyAlignment="1">
      <alignment horizontal="center" wrapText="1" readingOrder="1"/>
    </xf>
    <xf numFmtId="0" fontId="36" fillId="2" borderId="3" xfId="0" applyNumberFormat="1" applyFont="1" applyFill="1" applyBorder="1" applyAlignment="1">
      <alignment horizontal="center" wrapText="1" readingOrder="1"/>
    </xf>
    <xf numFmtId="0" fontId="36" fillId="2" borderId="4" xfId="0" applyNumberFormat="1" applyFont="1" applyFill="1" applyBorder="1" applyAlignment="1">
      <alignment horizontal="center" wrapText="1" readingOrder="1"/>
    </xf>
  </cellXfs>
  <cellStyles count="4">
    <cellStyle name="Normal" xfId="0" builtinId="0"/>
    <cellStyle name="Normal 2" xfId="2" xr:uid="{00000000-0005-0000-0000-000001000000}"/>
    <cellStyle name="Percent" xfId="1" builtinId="5"/>
    <cellStyle name="Percent 2 2 2" xfId="3" xr:uid="{2798D907-BD1C-4948-B7E0-29843CBAC43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0F4B7D"/>
      <rgbColor rgb="00FAA634"/>
      <rgbColor rgb="00D3D3D3"/>
      <rgbColor rgb="00FFFFFF"/>
      <rgbColor rgb="00DCDCDC"/>
      <rgbColor rgb="0090EE90"/>
      <rgbColor rgb="00FFA500"/>
      <rgbColor rgb="00ADD8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rpprd-wh01/ReportServer?%2FRevenue%2FRetrospectiveValuation_Detail&amp;ClientId=19&amp;AutoProcessRunId=854&amp;DatabaseServer=RQIRPTDBS901&amp;DatabaseName=Aetna_Report&amp;rs%3AParameterLanguage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307&amp;DatabaseServer=RQIRPTDBS901&amp;DatabaseName=Aetna_Report&amp;rs%3AParameterLanguage=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433&amp;DatabaseServer=RQIRPTDBS901&amp;DatabaseName=Aetna_Report&amp;rs%3AParameterLanguage=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532&amp;DatabaseServer=RQIRPTDBS901&amp;DatabaseName=Aetna_Report&amp;rs%3AParameterLanguage=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532&amp;DatabaseServer=RQIRPTDBS901&amp;DatabaseName=Aetna_Report&amp;rs%3AParameterLanguage=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532&amp;DatabaseServer=RQIRPTDBS901&amp;DatabaseName=Aetna_Report&amp;rs%3AParameterLanguage=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532&amp;DatabaseServer=RQIRPTDBS901&amp;DatabaseName=Aetna_Report&amp;rs%3AParameterLanguage=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532&amp;DatabaseServer=RQIRPTDBS901&amp;DatabaseName=Aetna_Report&amp;rs%3AParameterLanguage=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449&amp;DatabaseServer=RQIRPTDBS901&amp;DatabaseName=Aetna_Report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AG32"/>
  <sheetViews>
    <sheetView showGridLines="0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141" t="s">
        <v>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</row>
    <row r="2" spans="1:33" ht="12" customHeight="1" outlineLevel="1">
      <c r="B2" s="139" t="s">
        <v>1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</row>
    <row r="3" spans="1:33" ht="12" customHeight="1" outlineLevel="1">
      <c r="B3" s="139" t="s">
        <v>2</v>
      </c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</row>
    <row r="4" spans="1:33" ht="12" customHeight="1" outlineLevel="1">
      <c r="B4" s="139" t="s">
        <v>3</v>
      </c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</row>
    <row r="5" spans="1:33" ht="12" customHeight="1" outlineLevel="1">
      <c r="B5" s="139" t="s">
        <v>4</v>
      </c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</row>
    <row r="6" spans="1:33" ht="12" customHeight="1" outlineLevel="1">
      <c r="B6" s="139" t="s">
        <v>5</v>
      </c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0"/>
      <c r="AG6" s="140"/>
    </row>
    <row r="7" spans="1:33" ht="12" customHeight="1" outlineLevel="1">
      <c r="B7" s="139" t="s">
        <v>6</v>
      </c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</row>
    <row r="8" spans="1:33" ht="12" customHeight="1" outlineLevel="1">
      <c r="B8" s="139" t="s">
        <v>7</v>
      </c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</row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8">
    <mergeCell ref="B6:AG6"/>
    <mergeCell ref="B7:AG7"/>
    <mergeCell ref="B8:AG8"/>
    <mergeCell ref="A1:AG1"/>
    <mergeCell ref="B2:AG2"/>
    <mergeCell ref="B3:AG3"/>
    <mergeCell ref="B4:AG4"/>
    <mergeCell ref="B5:AG5"/>
  </mergeCells>
  <hyperlinks>
    <hyperlink ref="B2" location="'Summary Year To Date'!B7" display="Summary Year To Date" xr:uid="{00000000-0004-0000-0000-000000000000}"/>
    <hyperlink ref="B3" location="'Summary Year Over Year'!B7" display="Summary Year Over Year" xr:uid="{00000000-0004-0000-0000-000001000000}"/>
    <hyperlink ref="B4" location="'Current Week Totals By Rec Char'!B7" display="Current Week Totals By Rec Chart" xr:uid="{00000000-0004-0000-0000-000002000000}"/>
    <hyperlink ref="B5" location="'Chart Retrieval And Coding. . .'!B7" display="Chart Retrieval And Coding - By Subproject" xr:uid="{00000000-0004-0000-0000-000003000000}"/>
    <hyperlink ref="B6" location="'Retrospective Valuation De. . .'!B7" display="Retrospective Valuation Detail - By Subproject" xr:uid="{00000000-0004-0000-0000-000004000000}"/>
    <hyperlink ref="B7" location="'Blended Payment Detail - B. . .'!B7" display="Blended Payment Detail - By Subproject" xr:uid="{00000000-0004-0000-0000-000005000000}"/>
    <hyperlink ref="B8" location="'Filtered Audit Summary'!C7" display="Filtered Audit Summary" xr:uid="{00000000-0004-0000-0000-000006000000}"/>
  </hyperlinks>
  <pageMargins left="0.7" right="0.7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28"/>
  <sheetViews>
    <sheetView showGridLines="0" tabSelected="1" topLeftCell="D1" workbookViewId="0">
      <pane ySplit="5" topLeftCell="A6" activePane="bottomLeft" state="frozen"/>
      <selection activeCell="D12" sqref="D12"/>
      <selection pane="bottomLeft" activeCell="D16" sqref="D16"/>
    </sheetView>
  </sheetViews>
  <sheetFormatPr defaultColWidth="9" defaultRowHeight="15"/>
  <cols>
    <col min="1" max="1" width="4" style="8" customWidth="1"/>
    <col min="2" max="2" width="1" style="8" customWidth="1"/>
    <col min="3" max="3" width="3.85546875" style="8" customWidth="1"/>
    <col min="4" max="4" width="40.28515625" style="8" customWidth="1"/>
    <col min="5" max="6" width="11.85546875" style="8" customWidth="1"/>
    <col min="7" max="7" width="13.85546875" style="8" customWidth="1"/>
    <col min="8" max="8" width="14.28515625" style="8" customWidth="1"/>
    <col min="9" max="10" width="13.85546875" style="8" customWidth="1"/>
    <col min="11" max="11" width="12" style="8" customWidth="1"/>
    <col min="12" max="12" width="13" style="8" customWidth="1"/>
    <col min="13" max="18" width="13.85546875" style="8" customWidth="1"/>
    <col min="19" max="19" width="16" style="8" customWidth="1"/>
    <col min="20" max="20" width="13.85546875" style="8" customWidth="1"/>
    <col min="21" max="21" width="30.85546875" style="8" customWidth="1"/>
    <col min="22" max="16384" width="9" style="8"/>
  </cols>
  <sheetData>
    <row r="1" spans="1:21" ht="13.5" customHeight="1">
      <c r="H1" s="83">
        <v>209</v>
      </c>
      <c r="I1" s="83">
        <f>S13/(H13+H1)</f>
        <v>397.26938748866507</v>
      </c>
      <c r="J1" s="84">
        <f>I2-I1</f>
        <v>11.715112511334951</v>
      </c>
    </row>
    <row r="2" spans="1:21" ht="15" customHeight="1">
      <c r="C2" s="145" t="s">
        <v>37</v>
      </c>
      <c r="D2" s="146"/>
      <c r="E2" s="146"/>
      <c r="F2" s="146"/>
      <c r="G2" s="146"/>
      <c r="H2" s="146"/>
      <c r="I2" s="85">
        <v>408.98450000000003</v>
      </c>
    </row>
    <row r="3" spans="1:21">
      <c r="C3" s="146"/>
      <c r="D3" s="146"/>
      <c r="E3" s="146"/>
      <c r="F3" s="146"/>
      <c r="G3" s="146"/>
      <c r="H3" s="146"/>
      <c r="M3" s="140"/>
      <c r="N3" s="140"/>
      <c r="O3" s="140"/>
      <c r="P3" s="140"/>
      <c r="Q3" s="140"/>
      <c r="R3" s="140"/>
      <c r="S3" s="140"/>
    </row>
    <row r="4" spans="1:21" ht="10.5" customHeight="1" thickBot="1"/>
    <row r="5" spans="1:21" ht="9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5.25" customHeight="1"/>
    <row r="7" spans="1:21" ht="23.25" customHeight="1">
      <c r="B7" s="147" t="s">
        <v>1</v>
      </c>
      <c r="C7" s="140"/>
      <c r="D7" s="140"/>
      <c r="E7" s="140"/>
      <c r="F7" s="140"/>
      <c r="G7" s="140"/>
      <c r="H7" s="140"/>
      <c r="I7" s="140"/>
      <c r="J7" s="140"/>
      <c r="K7" s="140"/>
    </row>
    <row r="8" spans="1:21" ht="6.75" customHeight="1"/>
    <row r="9" spans="1:21">
      <c r="D9" s="142" t="s">
        <v>8</v>
      </c>
      <c r="E9" s="142" t="s">
        <v>9</v>
      </c>
      <c r="F9" s="142" t="s">
        <v>10</v>
      </c>
      <c r="G9" s="142" t="s">
        <v>11</v>
      </c>
      <c r="H9" s="142" t="s">
        <v>12</v>
      </c>
      <c r="I9" s="148" t="s">
        <v>13</v>
      </c>
      <c r="J9" s="149"/>
      <c r="K9" s="149"/>
      <c r="L9" s="149"/>
      <c r="M9" s="150"/>
      <c r="N9" s="148" t="s">
        <v>14</v>
      </c>
      <c r="O9" s="149"/>
      <c r="P9" s="149"/>
      <c r="Q9" s="149"/>
      <c r="R9" s="150"/>
      <c r="S9" s="142" t="s">
        <v>15</v>
      </c>
      <c r="T9" s="142" t="s">
        <v>16</v>
      </c>
      <c r="U9" s="142" t="s">
        <v>17</v>
      </c>
    </row>
    <row r="10" spans="1:21" ht="45" customHeight="1">
      <c r="D10" s="144"/>
      <c r="E10" s="144"/>
      <c r="F10" s="144"/>
      <c r="G10" s="144"/>
      <c r="H10" s="143"/>
      <c r="I10" s="9" t="s">
        <v>18</v>
      </c>
      <c r="J10" s="9" t="s">
        <v>19</v>
      </c>
      <c r="K10" s="9" t="s">
        <v>20</v>
      </c>
      <c r="L10" s="9" t="s">
        <v>21</v>
      </c>
      <c r="M10" s="9" t="s">
        <v>22</v>
      </c>
      <c r="N10" s="9" t="s">
        <v>18</v>
      </c>
      <c r="O10" s="9" t="s">
        <v>19</v>
      </c>
      <c r="P10" s="9" t="s">
        <v>20</v>
      </c>
      <c r="Q10" s="9" t="s">
        <v>21</v>
      </c>
      <c r="R10" s="9" t="s">
        <v>22</v>
      </c>
      <c r="S10" s="143"/>
      <c r="T10" s="144"/>
      <c r="U10" s="143"/>
    </row>
    <row r="11" spans="1:21" s="115" customFormat="1">
      <c r="D11" s="2" t="s">
        <v>153</v>
      </c>
      <c r="E11" s="3">
        <v>43495</v>
      </c>
      <c r="F11" s="3">
        <v>43529</v>
      </c>
      <c r="G11" s="4">
        <v>72.963767486315007</v>
      </c>
      <c r="H11" s="10">
        <v>41987</v>
      </c>
      <c r="I11" s="10">
        <v>6566</v>
      </c>
      <c r="J11" s="12">
        <v>22531431.292600002</v>
      </c>
      <c r="K11" s="11">
        <v>15.63817372043728</v>
      </c>
      <c r="L11" s="12">
        <v>536.62874919856154</v>
      </c>
      <c r="M11" s="12">
        <v>3431.530809107524</v>
      </c>
      <c r="N11" s="10">
        <v>12479</v>
      </c>
      <c r="O11" s="12">
        <v>1474877.14</v>
      </c>
      <c r="P11" s="11">
        <v>29.721104151284923</v>
      </c>
      <c r="Q11" s="12">
        <v>35.126995022268794</v>
      </c>
      <c r="R11" s="12">
        <v>118.18872826348264</v>
      </c>
      <c r="S11" s="12">
        <v>24006308.432600003</v>
      </c>
      <c r="T11" s="12">
        <v>571.75574422083037</v>
      </c>
      <c r="U11" s="13"/>
    </row>
    <row r="12" spans="1:21" s="115" customFormat="1">
      <c r="D12" s="5" t="s">
        <v>154</v>
      </c>
      <c r="E12" s="6">
        <v>43495</v>
      </c>
      <c r="F12" s="6">
        <v>43529</v>
      </c>
      <c r="G12" s="7">
        <v>72.963767486315007</v>
      </c>
      <c r="H12" s="14">
        <v>41987</v>
      </c>
      <c r="I12" s="14">
        <v>5787</v>
      </c>
      <c r="J12" s="16">
        <v>15509960.2971</v>
      </c>
      <c r="K12" s="15">
        <v>13.782837544954299</v>
      </c>
      <c r="L12" s="16">
        <v>369.39910679734203</v>
      </c>
      <c r="M12" s="16">
        <v>2680.1382922239504</v>
      </c>
      <c r="N12" s="14">
        <v>11992</v>
      </c>
      <c r="O12" s="16">
        <v>1411082.89</v>
      </c>
      <c r="P12" s="15">
        <v>28.561221330411001</v>
      </c>
      <c r="Q12" s="16">
        <v>33.607614023388194</v>
      </c>
      <c r="R12" s="16">
        <v>117.66868662441628</v>
      </c>
      <c r="S12" s="16">
        <v>16921043.187100001</v>
      </c>
      <c r="T12" s="16">
        <v>403.00670000000002</v>
      </c>
      <c r="U12" s="17"/>
    </row>
    <row r="13" spans="1:21" s="77" customFormat="1">
      <c r="D13" s="2"/>
      <c r="E13" s="3">
        <v>43478</v>
      </c>
      <c r="F13" s="3">
        <v>43508</v>
      </c>
      <c r="G13" s="4">
        <v>70.543053262664003</v>
      </c>
      <c r="H13" s="10">
        <v>40594</v>
      </c>
      <c r="I13" s="10">
        <v>5539</v>
      </c>
      <c r="J13" s="12">
        <v>14872430.4277</v>
      </c>
      <c r="K13" s="11">
        <v>13.6448736266443</v>
      </c>
      <c r="L13" s="12">
        <v>366.37016376065429</v>
      </c>
      <c r="M13" s="12">
        <v>2685.0388928868028</v>
      </c>
      <c r="N13" s="10">
        <v>11260</v>
      </c>
      <c r="O13" s="12">
        <v>1337352.3899999999</v>
      </c>
      <c r="P13" s="11">
        <v>27.738089372813</v>
      </c>
      <c r="Q13" s="12">
        <v>32.944582696950292</v>
      </c>
      <c r="R13" s="12">
        <v>118.77019449378331</v>
      </c>
      <c r="S13" s="12">
        <v>16209782.8177</v>
      </c>
      <c r="T13" s="12">
        <v>399.31470000000002</v>
      </c>
      <c r="U13" s="13"/>
    </row>
    <row r="14" spans="1:21" s="72" customFormat="1">
      <c r="D14" s="5"/>
      <c r="E14" s="6">
        <v>43445</v>
      </c>
      <c r="F14" s="6">
        <v>43473</v>
      </c>
      <c r="G14" s="7">
        <v>65.779824485185003</v>
      </c>
      <c r="H14" s="14">
        <v>37853</v>
      </c>
      <c r="I14" s="14">
        <v>5274</v>
      </c>
      <c r="J14" s="16">
        <v>14241371.619100001</v>
      </c>
      <c r="K14" s="15">
        <v>13.9328454812036</v>
      </c>
      <c r="L14" s="16">
        <v>376.22834700287956</v>
      </c>
      <c r="M14" s="16">
        <v>2700.2979937618506</v>
      </c>
      <c r="N14" s="14">
        <v>10405</v>
      </c>
      <c r="O14" s="16">
        <v>1239918.69</v>
      </c>
      <c r="P14" s="15">
        <v>27.487913771694998</v>
      </c>
      <c r="Q14" s="16">
        <v>32.756153805510792</v>
      </c>
      <c r="R14" s="16">
        <v>119.16565977895243</v>
      </c>
      <c r="S14" s="16">
        <v>15481290.3091</v>
      </c>
      <c r="T14" s="16">
        <v>408.98450000000003</v>
      </c>
      <c r="U14" s="17"/>
    </row>
    <row r="15" spans="1:21" s="69" customFormat="1">
      <c r="D15" s="2"/>
      <c r="E15" s="3">
        <v>43417</v>
      </c>
      <c r="F15" s="3">
        <v>43438</v>
      </c>
      <c r="G15" s="4">
        <v>60.107741767312</v>
      </c>
      <c r="H15" s="10">
        <v>34589</v>
      </c>
      <c r="I15" s="10">
        <v>4819</v>
      </c>
      <c r="J15" s="12">
        <v>13282990.172599999</v>
      </c>
      <c r="K15" s="11">
        <v>13.9321749689207</v>
      </c>
      <c r="L15" s="12">
        <v>384.02353848333286</v>
      </c>
      <c r="M15" s="12">
        <v>2756.3789526042747</v>
      </c>
      <c r="N15" s="10">
        <v>9228</v>
      </c>
      <c r="O15" s="12">
        <v>1090686.72</v>
      </c>
      <c r="P15" s="11">
        <v>26.679001994853</v>
      </c>
      <c r="Q15" s="12">
        <v>31.532762438925669</v>
      </c>
      <c r="R15" s="12">
        <v>118.19318595578673</v>
      </c>
      <c r="S15" s="12">
        <v>14373676.8926</v>
      </c>
      <c r="T15" s="12">
        <v>415.55630000000002</v>
      </c>
      <c r="U15" s="13"/>
    </row>
    <row r="16" spans="1:21" s="63" customFormat="1">
      <c r="D16" s="5"/>
      <c r="E16" s="6">
        <v>43388</v>
      </c>
      <c r="F16" s="6">
        <v>43424</v>
      </c>
      <c r="G16" s="7">
        <v>51</v>
      </c>
      <c r="H16" s="14">
        <v>29366</v>
      </c>
      <c r="I16" s="14">
        <v>4132</v>
      </c>
      <c r="J16" s="16">
        <v>11496239.3353</v>
      </c>
      <c r="K16" s="15">
        <v>14.0706939998637</v>
      </c>
      <c r="L16" s="16">
        <v>391.48128227542054</v>
      </c>
      <c r="M16" s="16">
        <v>2782.2457249031945</v>
      </c>
      <c r="N16" s="14">
        <v>7291</v>
      </c>
      <c r="O16" s="16">
        <v>880876.53</v>
      </c>
      <c r="P16" s="15">
        <v>24.828032418443001</v>
      </c>
      <c r="Q16" s="16">
        <v>29.996476537492338</v>
      </c>
      <c r="R16" s="16">
        <v>120.81697023727884</v>
      </c>
      <c r="S16" s="16">
        <v>12377115.8653</v>
      </c>
      <c r="T16" s="16">
        <v>421.47770000000003</v>
      </c>
      <c r="U16" s="17"/>
    </row>
    <row r="17" spans="4:21" s="62" customFormat="1">
      <c r="D17" s="2"/>
      <c r="E17" s="3">
        <v>43360</v>
      </c>
      <c r="F17" s="3">
        <v>43389</v>
      </c>
      <c r="G17" s="4">
        <v>49</v>
      </c>
      <c r="H17" s="10">
        <v>24406</v>
      </c>
      <c r="I17" s="10">
        <v>3466</v>
      </c>
      <c r="J17" s="12">
        <v>9775299.1951000001</v>
      </c>
      <c r="K17" s="11">
        <v>14.201425878882199</v>
      </c>
      <c r="L17" s="12">
        <v>400.52852557158076</v>
      </c>
      <c r="M17" s="12">
        <v>2820.3402178592037</v>
      </c>
      <c r="N17" s="10">
        <v>5970</v>
      </c>
      <c r="O17" s="12">
        <v>720991.5</v>
      </c>
      <c r="P17" s="11">
        <v>24.461198066049</v>
      </c>
      <c r="Q17" s="12">
        <v>29.541567647299843</v>
      </c>
      <c r="R17" s="12">
        <v>120.76909547738694</v>
      </c>
      <c r="S17" s="12">
        <v>10496290.6951</v>
      </c>
      <c r="T17" s="12">
        <v>430.07</v>
      </c>
      <c r="U17" s="13"/>
    </row>
    <row r="18" spans="4:21" s="61" customFormat="1">
      <c r="D18" s="5"/>
      <c r="E18" s="6">
        <v>43348</v>
      </c>
      <c r="F18" s="6">
        <v>43368</v>
      </c>
      <c r="G18" s="7">
        <v>45.606408243769998</v>
      </c>
      <c r="H18" s="14">
        <v>22660</v>
      </c>
      <c r="I18" s="14">
        <v>3204</v>
      </c>
      <c r="J18" s="16">
        <v>8983031.3238999993</v>
      </c>
      <c r="K18" s="15">
        <v>14.1394527802294</v>
      </c>
      <c r="L18" s="16">
        <v>396.42680158428948</v>
      </c>
      <c r="M18" s="16">
        <v>2803.692672877653</v>
      </c>
      <c r="N18" s="14">
        <v>5528</v>
      </c>
      <c r="O18" s="16">
        <v>670094.07999999996</v>
      </c>
      <c r="P18" s="15">
        <v>24.395410414827001</v>
      </c>
      <c r="Q18" s="16">
        <v>29.571671668137686</v>
      </c>
      <c r="R18" s="16">
        <v>121.21817655571635</v>
      </c>
      <c r="S18" s="16">
        <v>9653125.4038999993</v>
      </c>
      <c r="T18" s="16">
        <v>425.9984</v>
      </c>
      <c r="U18" s="17"/>
    </row>
    <row r="19" spans="4:21" s="60" customFormat="1">
      <c r="D19" s="2"/>
      <c r="E19" s="3">
        <v>43333</v>
      </c>
      <c r="F19" s="3">
        <v>43347</v>
      </c>
      <c r="G19" s="4">
        <v>40.707644004347003</v>
      </c>
      <c r="H19" s="10">
        <v>20226</v>
      </c>
      <c r="I19" s="10">
        <v>2908</v>
      </c>
      <c r="J19" s="12">
        <v>8103855.3788999999</v>
      </c>
      <c r="K19" s="11">
        <v>14.377533867299499</v>
      </c>
      <c r="L19" s="12">
        <v>400.66525160189855</v>
      </c>
      <c r="M19" s="12">
        <v>2786.7453159903712</v>
      </c>
      <c r="N19" s="10">
        <v>5025</v>
      </c>
      <c r="O19" s="12">
        <v>613123.86</v>
      </c>
      <c r="P19" s="11">
        <v>24.844259863541001</v>
      </c>
      <c r="Q19" s="12">
        <v>30.313648768911303</v>
      </c>
      <c r="R19" s="12">
        <v>122.01469850746268</v>
      </c>
      <c r="S19" s="12">
        <v>8716979.2389000002</v>
      </c>
      <c r="T19" s="12">
        <v>430.97890000000001</v>
      </c>
      <c r="U19" s="13"/>
    </row>
    <row r="20" spans="4:21" s="59" customFormat="1">
      <c r="D20" s="5"/>
      <c r="E20" s="6">
        <v>43326</v>
      </c>
      <c r="F20" s="6">
        <v>43340</v>
      </c>
      <c r="G20" s="7">
        <v>38.312603147767</v>
      </c>
      <c r="H20" s="14">
        <v>19036</v>
      </c>
      <c r="I20" s="14">
        <v>2702</v>
      </c>
      <c r="J20" s="16">
        <v>7530241.3926999997</v>
      </c>
      <c r="K20" s="15">
        <v>14.194158436646299</v>
      </c>
      <c r="L20" s="16">
        <v>395.5789762922883</v>
      </c>
      <c r="M20" s="16">
        <v>2786.9139129163582</v>
      </c>
      <c r="N20" s="14">
        <v>4648</v>
      </c>
      <c r="O20" s="16">
        <v>571795.1</v>
      </c>
      <c r="P20" s="15">
        <v>24.416894305526</v>
      </c>
      <c r="Q20" s="16">
        <v>30.037565665055684</v>
      </c>
      <c r="R20" s="16">
        <v>123.01959982788296</v>
      </c>
      <c r="S20" s="16">
        <v>8102036.4927000003</v>
      </c>
      <c r="T20" s="16">
        <v>425.61649999999997</v>
      </c>
      <c r="U20" s="17"/>
    </row>
    <row r="21" spans="4:21" s="58" customFormat="1">
      <c r="D21" s="2"/>
      <c r="E21" s="3">
        <v>43319</v>
      </c>
      <c r="F21" s="3">
        <v>43333</v>
      </c>
      <c r="G21" s="4">
        <v>35</v>
      </c>
      <c r="H21" s="10">
        <v>17575</v>
      </c>
      <c r="I21" s="10">
        <v>2463</v>
      </c>
      <c r="J21" s="12">
        <v>6899367.5373999998</v>
      </c>
      <c r="K21" s="11">
        <v>14.0142247510668</v>
      </c>
      <c r="L21" s="12">
        <v>392.56714295305829</v>
      </c>
      <c r="M21" s="12">
        <v>2801.2048466910273</v>
      </c>
      <c r="N21" s="10">
        <v>4255</v>
      </c>
      <c r="O21" s="12">
        <v>516568.26</v>
      </c>
      <c r="P21" s="11">
        <v>24.210526315789</v>
      </c>
      <c r="Q21" s="12">
        <v>29.392219630156472</v>
      </c>
      <c r="R21" s="12">
        <v>121.40264629847239</v>
      </c>
      <c r="S21" s="12">
        <v>7415935.7973999996</v>
      </c>
      <c r="T21" s="12">
        <v>421.95929999999998</v>
      </c>
      <c r="U21" s="13"/>
    </row>
    <row r="22" spans="4:21" s="57" customFormat="1">
      <c r="D22" s="5"/>
      <c r="E22" s="6">
        <v>43312</v>
      </c>
      <c r="F22" s="6">
        <v>43326</v>
      </c>
      <c r="G22" s="7">
        <v>33</v>
      </c>
      <c r="H22" s="14">
        <v>16474</v>
      </c>
      <c r="I22" s="14">
        <v>2101</v>
      </c>
      <c r="J22" s="16">
        <v>5956553.6969999997</v>
      </c>
      <c r="K22" s="15">
        <v>12.753429646716</v>
      </c>
      <c r="L22" s="16">
        <v>361.57300576666262</v>
      </c>
      <c r="M22" s="16">
        <v>2835.1040918610188</v>
      </c>
      <c r="N22" s="14">
        <v>3706</v>
      </c>
      <c r="O22" s="16">
        <v>456061.94</v>
      </c>
      <c r="P22" s="15">
        <v>22.496054388733</v>
      </c>
      <c r="Q22" s="16">
        <v>27.683740439480392</v>
      </c>
      <c r="R22" s="16">
        <v>123.06042633567188</v>
      </c>
      <c r="S22" s="16">
        <v>6412615.6370000001</v>
      </c>
      <c r="T22" s="16">
        <v>389.25670000000002</v>
      </c>
      <c r="U22" s="17"/>
    </row>
    <row r="23" spans="4:21" s="56" customFormat="1">
      <c r="D23" s="2"/>
      <c r="E23" s="3">
        <v>43305</v>
      </c>
      <c r="F23" s="3">
        <v>43319</v>
      </c>
      <c r="G23" s="4">
        <v>30</v>
      </c>
      <c r="H23" s="10">
        <v>14729</v>
      </c>
      <c r="I23" s="10">
        <v>1872</v>
      </c>
      <c r="J23" s="12">
        <v>5305386.5066999998</v>
      </c>
      <c r="K23" s="11">
        <v>12.7096204766107</v>
      </c>
      <c r="L23" s="12">
        <v>360.20004798017516</v>
      </c>
      <c r="M23" s="12">
        <v>2834.0739886217948</v>
      </c>
      <c r="N23" s="10">
        <v>2576</v>
      </c>
      <c r="O23" s="12">
        <v>366323.81</v>
      </c>
      <c r="P23" s="11">
        <v>17.489306809695002</v>
      </c>
      <c r="Q23" s="12">
        <v>24.870921990630727</v>
      </c>
      <c r="R23" s="12">
        <v>142.20644798136647</v>
      </c>
      <c r="S23" s="12">
        <v>5671710.3167000003</v>
      </c>
      <c r="T23" s="12">
        <v>385.07089999999999</v>
      </c>
      <c r="U23" s="13"/>
    </row>
    <row r="24" spans="4:21" s="50" customFormat="1">
      <c r="D24" s="5"/>
      <c r="E24" s="6">
        <v>43298</v>
      </c>
      <c r="F24" s="6">
        <v>43312</v>
      </c>
      <c r="G24" s="7">
        <v>27</v>
      </c>
      <c r="H24" s="14">
        <v>13205</v>
      </c>
      <c r="I24" s="14">
        <v>1858</v>
      </c>
      <c r="J24" s="16">
        <v>5672049.3536999999</v>
      </c>
      <c r="K24" s="15">
        <v>14.0704278682317</v>
      </c>
      <c r="L24" s="16">
        <v>429.53800482393035</v>
      </c>
      <c r="M24" s="16">
        <v>3052.7714497847146</v>
      </c>
      <c r="N24" s="14">
        <v>2943</v>
      </c>
      <c r="O24" s="16">
        <v>368328.69</v>
      </c>
      <c r="P24" s="15">
        <v>22.287012495266001</v>
      </c>
      <c r="Q24" s="16">
        <v>27.893123059447181</v>
      </c>
      <c r="R24" s="16">
        <v>125.15415902140673</v>
      </c>
      <c r="S24" s="16">
        <v>6040378.0437000003</v>
      </c>
      <c r="T24" s="16">
        <v>457.43110000000001</v>
      </c>
      <c r="U24" s="17"/>
    </row>
    <row r="25" spans="4:21">
      <c r="D25" s="2"/>
      <c r="E25" s="3">
        <v>43291</v>
      </c>
      <c r="F25" s="3">
        <v>43305</v>
      </c>
      <c r="G25" s="4">
        <v>24</v>
      </c>
      <c r="H25" s="10">
        <v>12035</v>
      </c>
      <c r="I25" s="10">
        <v>1614</v>
      </c>
      <c r="J25" s="12">
        <v>4939041.5946000004</v>
      </c>
      <c r="K25" s="11">
        <v>13.4108849189862</v>
      </c>
      <c r="L25" s="12">
        <v>410.38982921479021</v>
      </c>
      <c r="M25" s="12">
        <v>3060.1249037174721</v>
      </c>
      <c r="N25" s="10">
        <v>2621</v>
      </c>
      <c r="O25" s="12">
        <v>329398.62</v>
      </c>
      <c r="P25" s="11">
        <v>21.778147071042</v>
      </c>
      <c r="Q25" s="12">
        <v>27.370055670959701</v>
      </c>
      <c r="R25" s="12">
        <v>125.6766959175887</v>
      </c>
      <c r="S25" s="12">
        <v>5268440.2145999996</v>
      </c>
      <c r="T25" s="12">
        <v>437.75979999999998</v>
      </c>
      <c r="U25" s="13"/>
    </row>
    <row r="26" spans="4:21">
      <c r="D26" s="5"/>
      <c r="E26" s="6">
        <v>43278</v>
      </c>
      <c r="F26" s="6">
        <v>43298</v>
      </c>
      <c r="G26" s="7">
        <v>19</v>
      </c>
      <c r="H26" s="14">
        <v>9400</v>
      </c>
      <c r="I26" s="14">
        <v>1213</v>
      </c>
      <c r="J26" s="16">
        <v>3665893.8815000001</v>
      </c>
      <c r="K26" s="15">
        <v>12.9042553191489</v>
      </c>
      <c r="L26" s="16">
        <v>389.98871079787233</v>
      </c>
      <c r="M26" s="16">
        <v>3022.1713779884585</v>
      </c>
      <c r="N26" s="14">
        <v>2358</v>
      </c>
      <c r="O26" s="16">
        <v>298087.37</v>
      </c>
      <c r="P26" s="15">
        <v>25.085106382978001</v>
      </c>
      <c r="Q26" s="16">
        <v>31.711422340425532</v>
      </c>
      <c r="R26" s="16">
        <v>126.41533927056828</v>
      </c>
      <c r="S26" s="16">
        <v>3963981.2514999998</v>
      </c>
      <c r="T26" s="16">
        <v>421.70010000000002</v>
      </c>
      <c r="U26" s="17"/>
    </row>
    <row r="27" spans="4:21" s="82" customFormat="1">
      <c r="D27" s="2"/>
      <c r="E27" s="3">
        <v>43263</v>
      </c>
      <c r="F27" s="3">
        <v>43284</v>
      </c>
      <c r="G27" s="4">
        <v>14</v>
      </c>
      <c r="H27" s="10">
        <v>6995</v>
      </c>
      <c r="I27" s="10">
        <v>921</v>
      </c>
      <c r="J27" s="12">
        <v>2772102.4106000001</v>
      </c>
      <c r="K27" s="11">
        <v>13.1665475339528</v>
      </c>
      <c r="L27" s="12">
        <v>396.29769987133665</v>
      </c>
      <c r="M27" s="12">
        <v>3009.8831819761131</v>
      </c>
      <c r="N27" s="10">
        <v>1974</v>
      </c>
      <c r="O27" s="12">
        <v>245387.3</v>
      </c>
      <c r="P27" s="11">
        <v>28.220157255181999</v>
      </c>
      <c r="Q27" s="12">
        <v>35.080385989992855</v>
      </c>
      <c r="R27" s="12">
        <v>124.3096757852077</v>
      </c>
      <c r="S27" s="12">
        <v>3017489.7105999999</v>
      </c>
      <c r="T27" s="12">
        <v>431.37799999999999</v>
      </c>
      <c r="U27" s="13"/>
    </row>
    <row r="28" spans="4:21">
      <c r="D28" s="38"/>
    </row>
  </sheetData>
  <mergeCells count="13">
    <mergeCell ref="S9:S10"/>
    <mergeCell ref="T9:T10"/>
    <mergeCell ref="U9:U10"/>
    <mergeCell ref="C2:H3"/>
    <mergeCell ref="M3:S3"/>
    <mergeCell ref="B7:K7"/>
    <mergeCell ref="D9:D10"/>
    <mergeCell ref="E9:E10"/>
    <mergeCell ref="F9:F10"/>
    <mergeCell ref="G9:G10"/>
    <mergeCell ref="H9:H10"/>
    <mergeCell ref="I9:M9"/>
    <mergeCell ref="N9:R9"/>
  </mergeCells>
  <hyperlinks>
    <hyperlink ref="C2" r:id="rId1" display="Aetna" xr:uid="{00000000-0004-0000-0100-000000000000}"/>
  </hyperlinks>
  <pageMargins left="0" right="0" top="0.1" bottom="0.94667007874015796" header="0.1" footer="0.1"/>
  <pageSetup paperSize="5" orientation="landscape" horizontalDpi="300" verticalDpi="300" r:id="rId2"/>
  <headerFooter alignWithMargins="0">
    <oddFooter>&amp;L&amp;"Arial"&amp;8PROPRIETARY AND CONFIDENTIAL
CONTAINS CONFIDENTIAL PROTECTED HEALTH INFORMATION AND/OR TRADE SECRETS. &amp;R&amp;"Arial,Regular"&amp;8 7/24/2017 4:34:08 PM 
&amp;"-,Regular"&amp;P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26"/>
  <sheetViews>
    <sheetView showGridLines="0" zoomScaleNormal="100" workbookViewId="0">
      <pane ySplit="5" topLeftCell="A6" activePane="bottomLeft" state="frozenSplit"/>
      <selection activeCell="D12" sqref="D12"/>
      <selection pane="bottomLeft" activeCell="E31" sqref="E31"/>
    </sheetView>
  </sheetViews>
  <sheetFormatPr defaultRowHeight="12.75"/>
  <cols>
    <col min="1" max="1" width="1.85546875" style="36" customWidth="1"/>
    <col min="2" max="2" width="3" style="36" customWidth="1"/>
    <col min="3" max="3" width="37" style="36" customWidth="1"/>
    <col min="4" max="5" width="10.85546875" style="36" customWidth="1"/>
    <col min="6" max="6" width="13" style="36" customWidth="1"/>
    <col min="7" max="7" width="14" style="36" customWidth="1"/>
    <col min="8" max="9" width="13.85546875" style="36" customWidth="1"/>
    <col min="10" max="10" width="14.85546875" style="36" customWidth="1"/>
    <col min="11" max="14" width="13.85546875" style="36" customWidth="1"/>
    <col min="15" max="15" width="13.28515625" style="36" customWidth="1"/>
    <col min="16" max="19" width="13.85546875" style="36" customWidth="1"/>
    <col min="20" max="20" width="31.28515625" style="36" customWidth="1"/>
    <col min="21" max="248" width="9" style="36"/>
    <col min="249" max="249" width="5.28515625" style="36" customWidth="1"/>
    <col min="250" max="250" width="1.85546875" style="36" customWidth="1"/>
    <col min="251" max="251" width="3" style="36" customWidth="1"/>
    <col min="252" max="252" width="37" style="36" customWidth="1"/>
    <col min="253" max="254" width="10.85546875" style="36" customWidth="1"/>
    <col min="255" max="255" width="13" style="36" customWidth="1"/>
    <col min="256" max="256" width="8" style="36" customWidth="1"/>
    <col min="257" max="257" width="9" style="36" customWidth="1"/>
    <col min="258" max="259" width="13.85546875" style="36" customWidth="1"/>
    <col min="260" max="260" width="3.28515625" style="36" customWidth="1"/>
    <col min="261" max="261" width="10" style="36" customWidth="1"/>
    <col min="262" max="265" width="13.85546875" style="36" customWidth="1"/>
    <col min="266" max="266" width="1.5703125" style="36" customWidth="1"/>
    <col min="267" max="267" width="12" style="36" customWidth="1"/>
    <col min="268" max="271" width="13.85546875" style="36" customWidth="1"/>
    <col min="272" max="272" width="31.28515625" style="36" customWidth="1"/>
    <col min="273" max="273" width="0" style="36" hidden="1" customWidth="1"/>
    <col min="274" max="274" width="2.85546875" style="36" customWidth="1"/>
    <col min="275" max="275" width="0.85546875" style="36" customWidth="1"/>
    <col min="276" max="504" width="9" style="36"/>
    <col min="505" max="505" width="5.28515625" style="36" customWidth="1"/>
    <col min="506" max="506" width="1.85546875" style="36" customWidth="1"/>
    <col min="507" max="507" width="3" style="36" customWidth="1"/>
    <col min="508" max="508" width="37" style="36" customWidth="1"/>
    <col min="509" max="510" width="10.85546875" style="36" customWidth="1"/>
    <col min="511" max="511" width="13" style="36" customWidth="1"/>
    <col min="512" max="512" width="8" style="36" customWidth="1"/>
    <col min="513" max="513" width="9" style="36" customWidth="1"/>
    <col min="514" max="515" width="13.85546875" style="36" customWidth="1"/>
    <col min="516" max="516" width="3.28515625" style="36" customWidth="1"/>
    <col min="517" max="517" width="10" style="36" customWidth="1"/>
    <col min="518" max="521" width="13.85546875" style="36" customWidth="1"/>
    <col min="522" max="522" width="1.5703125" style="36" customWidth="1"/>
    <col min="523" max="523" width="12" style="36" customWidth="1"/>
    <col min="524" max="527" width="13.85546875" style="36" customWidth="1"/>
    <col min="528" max="528" width="31.28515625" style="36" customWidth="1"/>
    <col min="529" max="529" width="0" style="36" hidden="1" customWidth="1"/>
    <col min="530" max="530" width="2.85546875" style="36" customWidth="1"/>
    <col min="531" max="531" width="0.85546875" style="36" customWidth="1"/>
    <col min="532" max="760" width="9" style="36"/>
    <col min="761" max="761" width="5.28515625" style="36" customWidth="1"/>
    <col min="762" max="762" width="1.85546875" style="36" customWidth="1"/>
    <col min="763" max="763" width="3" style="36" customWidth="1"/>
    <col min="764" max="764" width="37" style="36" customWidth="1"/>
    <col min="765" max="766" width="10.85546875" style="36" customWidth="1"/>
    <col min="767" max="767" width="13" style="36" customWidth="1"/>
    <col min="768" max="768" width="8" style="36" customWidth="1"/>
    <col min="769" max="769" width="9" style="36" customWidth="1"/>
    <col min="770" max="771" width="13.85546875" style="36" customWidth="1"/>
    <col min="772" max="772" width="3.28515625" style="36" customWidth="1"/>
    <col min="773" max="773" width="10" style="36" customWidth="1"/>
    <col min="774" max="777" width="13.85546875" style="36" customWidth="1"/>
    <col min="778" max="778" width="1.5703125" style="36" customWidth="1"/>
    <col min="779" max="779" width="12" style="36" customWidth="1"/>
    <col min="780" max="783" width="13.85546875" style="36" customWidth="1"/>
    <col min="784" max="784" width="31.28515625" style="36" customWidth="1"/>
    <col min="785" max="785" width="0" style="36" hidden="1" customWidth="1"/>
    <col min="786" max="786" width="2.85546875" style="36" customWidth="1"/>
    <col min="787" max="787" width="0.85546875" style="36" customWidth="1"/>
    <col min="788" max="1016" width="9" style="36"/>
    <col min="1017" max="1017" width="5.28515625" style="36" customWidth="1"/>
    <col min="1018" max="1018" width="1.85546875" style="36" customWidth="1"/>
    <col min="1019" max="1019" width="3" style="36" customWidth="1"/>
    <col min="1020" max="1020" width="37" style="36" customWidth="1"/>
    <col min="1021" max="1022" width="10.85546875" style="36" customWidth="1"/>
    <col min="1023" max="1023" width="13" style="36" customWidth="1"/>
    <col min="1024" max="1024" width="8" style="36" customWidth="1"/>
    <col min="1025" max="1025" width="9" style="36" customWidth="1"/>
    <col min="1026" max="1027" width="13.85546875" style="36" customWidth="1"/>
    <col min="1028" max="1028" width="3.28515625" style="36" customWidth="1"/>
    <col min="1029" max="1029" width="10" style="36" customWidth="1"/>
    <col min="1030" max="1033" width="13.85546875" style="36" customWidth="1"/>
    <col min="1034" max="1034" width="1.5703125" style="36" customWidth="1"/>
    <col min="1035" max="1035" width="12" style="36" customWidth="1"/>
    <col min="1036" max="1039" width="13.85546875" style="36" customWidth="1"/>
    <col min="1040" max="1040" width="31.28515625" style="36" customWidth="1"/>
    <col min="1041" max="1041" width="0" style="36" hidden="1" customWidth="1"/>
    <col min="1042" max="1042" width="2.85546875" style="36" customWidth="1"/>
    <col min="1043" max="1043" width="0.85546875" style="36" customWidth="1"/>
    <col min="1044" max="1272" width="9" style="36"/>
    <col min="1273" max="1273" width="5.28515625" style="36" customWidth="1"/>
    <col min="1274" max="1274" width="1.85546875" style="36" customWidth="1"/>
    <col min="1275" max="1275" width="3" style="36" customWidth="1"/>
    <col min="1276" max="1276" width="37" style="36" customWidth="1"/>
    <col min="1277" max="1278" width="10.85546875" style="36" customWidth="1"/>
    <col min="1279" max="1279" width="13" style="36" customWidth="1"/>
    <col min="1280" max="1280" width="8" style="36" customWidth="1"/>
    <col min="1281" max="1281" width="9" style="36" customWidth="1"/>
    <col min="1282" max="1283" width="13.85546875" style="36" customWidth="1"/>
    <col min="1284" max="1284" width="3.28515625" style="36" customWidth="1"/>
    <col min="1285" max="1285" width="10" style="36" customWidth="1"/>
    <col min="1286" max="1289" width="13.85546875" style="36" customWidth="1"/>
    <col min="1290" max="1290" width="1.5703125" style="36" customWidth="1"/>
    <col min="1291" max="1291" width="12" style="36" customWidth="1"/>
    <col min="1292" max="1295" width="13.85546875" style="36" customWidth="1"/>
    <col min="1296" max="1296" width="31.28515625" style="36" customWidth="1"/>
    <col min="1297" max="1297" width="0" style="36" hidden="1" customWidth="1"/>
    <col min="1298" max="1298" width="2.85546875" style="36" customWidth="1"/>
    <col min="1299" max="1299" width="0.85546875" style="36" customWidth="1"/>
    <col min="1300" max="1528" width="9" style="36"/>
    <col min="1529" max="1529" width="5.28515625" style="36" customWidth="1"/>
    <col min="1530" max="1530" width="1.85546875" style="36" customWidth="1"/>
    <col min="1531" max="1531" width="3" style="36" customWidth="1"/>
    <col min="1532" max="1532" width="37" style="36" customWidth="1"/>
    <col min="1533" max="1534" width="10.85546875" style="36" customWidth="1"/>
    <col min="1535" max="1535" width="13" style="36" customWidth="1"/>
    <col min="1536" max="1536" width="8" style="36" customWidth="1"/>
    <col min="1537" max="1537" width="9" style="36" customWidth="1"/>
    <col min="1538" max="1539" width="13.85546875" style="36" customWidth="1"/>
    <col min="1540" max="1540" width="3.28515625" style="36" customWidth="1"/>
    <col min="1541" max="1541" width="10" style="36" customWidth="1"/>
    <col min="1542" max="1545" width="13.85546875" style="36" customWidth="1"/>
    <col min="1546" max="1546" width="1.5703125" style="36" customWidth="1"/>
    <col min="1547" max="1547" width="12" style="36" customWidth="1"/>
    <col min="1548" max="1551" width="13.85546875" style="36" customWidth="1"/>
    <col min="1552" max="1552" width="31.28515625" style="36" customWidth="1"/>
    <col min="1553" max="1553" width="0" style="36" hidden="1" customWidth="1"/>
    <col min="1554" max="1554" width="2.85546875" style="36" customWidth="1"/>
    <col min="1555" max="1555" width="0.85546875" style="36" customWidth="1"/>
    <col min="1556" max="1784" width="9" style="36"/>
    <col min="1785" max="1785" width="5.28515625" style="36" customWidth="1"/>
    <col min="1786" max="1786" width="1.85546875" style="36" customWidth="1"/>
    <col min="1787" max="1787" width="3" style="36" customWidth="1"/>
    <col min="1788" max="1788" width="37" style="36" customWidth="1"/>
    <col min="1789" max="1790" width="10.85546875" style="36" customWidth="1"/>
    <col min="1791" max="1791" width="13" style="36" customWidth="1"/>
    <col min="1792" max="1792" width="8" style="36" customWidth="1"/>
    <col min="1793" max="1793" width="9" style="36" customWidth="1"/>
    <col min="1794" max="1795" width="13.85546875" style="36" customWidth="1"/>
    <col min="1796" max="1796" width="3.28515625" style="36" customWidth="1"/>
    <col min="1797" max="1797" width="10" style="36" customWidth="1"/>
    <col min="1798" max="1801" width="13.85546875" style="36" customWidth="1"/>
    <col min="1802" max="1802" width="1.5703125" style="36" customWidth="1"/>
    <col min="1803" max="1803" width="12" style="36" customWidth="1"/>
    <col min="1804" max="1807" width="13.85546875" style="36" customWidth="1"/>
    <col min="1808" max="1808" width="31.28515625" style="36" customWidth="1"/>
    <col min="1809" max="1809" width="0" style="36" hidden="1" customWidth="1"/>
    <col min="1810" max="1810" width="2.85546875" style="36" customWidth="1"/>
    <col min="1811" max="1811" width="0.85546875" style="36" customWidth="1"/>
    <col min="1812" max="2040" width="9" style="36"/>
    <col min="2041" max="2041" width="5.28515625" style="36" customWidth="1"/>
    <col min="2042" max="2042" width="1.85546875" style="36" customWidth="1"/>
    <col min="2043" max="2043" width="3" style="36" customWidth="1"/>
    <col min="2044" max="2044" width="37" style="36" customWidth="1"/>
    <col min="2045" max="2046" width="10.85546875" style="36" customWidth="1"/>
    <col min="2047" max="2047" width="13" style="36" customWidth="1"/>
    <col min="2048" max="2048" width="8" style="36" customWidth="1"/>
    <col min="2049" max="2049" width="9" style="36" customWidth="1"/>
    <col min="2050" max="2051" width="13.85546875" style="36" customWidth="1"/>
    <col min="2052" max="2052" width="3.28515625" style="36" customWidth="1"/>
    <col min="2053" max="2053" width="10" style="36" customWidth="1"/>
    <col min="2054" max="2057" width="13.85546875" style="36" customWidth="1"/>
    <col min="2058" max="2058" width="1.5703125" style="36" customWidth="1"/>
    <col min="2059" max="2059" width="12" style="36" customWidth="1"/>
    <col min="2060" max="2063" width="13.85546875" style="36" customWidth="1"/>
    <col min="2064" max="2064" width="31.28515625" style="36" customWidth="1"/>
    <col min="2065" max="2065" width="0" style="36" hidden="1" customWidth="1"/>
    <col min="2066" max="2066" width="2.85546875" style="36" customWidth="1"/>
    <col min="2067" max="2067" width="0.85546875" style="36" customWidth="1"/>
    <col min="2068" max="2296" width="9" style="36"/>
    <col min="2297" max="2297" width="5.28515625" style="36" customWidth="1"/>
    <col min="2298" max="2298" width="1.85546875" style="36" customWidth="1"/>
    <col min="2299" max="2299" width="3" style="36" customWidth="1"/>
    <col min="2300" max="2300" width="37" style="36" customWidth="1"/>
    <col min="2301" max="2302" width="10.85546875" style="36" customWidth="1"/>
    <col min="2303" max="2303" width="13" style="36" customWidth="1"/>
    <col min="2304" max="2304" width="8" style="36" customWidth="1"/>
    <col min="2305" max="2305" width="9" style="36" customWidth="1"/>
    <col min="2306" max="2307" width="13.85546875" style="36" customWidth="1"/>
    <col min="2308" max="2308" width="3.28515625" style="36" customWidth="1"/>
    <col min="2309" max="2309" width="10" style="36" customWidth="1"/>
    <col min="2310" max="2313" width="13.85546875" style="36" customWidth="1"/>
    <col min="2314" max="2314" width="1.5703125" style="36" customWidth="1"/>
    <col min="2315" max="2315" width="12" style="36" customWidth="1"/>
    <col min="2316" max="2319" width="13.85546875" style="36" customWidth="1"/>
    <col min="2320" max="2320" width="31.28515625" style="36" customWidth="1"/>
    <col min="2321" max="2321" width="0" style="36" hidden="1" customWidth="1"/>
    <col min="2322" max="2322" width="2.85546875" style="36" customWidth="1"/>
    <col min="2323" max="2323" width="0.85546875" style="36" customWidth="1"/>
    <col min="2324" max="2552" width="9" style="36"/>
    <col min="2553" max="2553" width="5.28515625" style="36" customWidth="1"/>
    <col min="2554" max="2554" width="1.85546875" style="36" customWidth="1"/>
    <col min="2555" max="2555" width="3" style="36" customWidth="1"/>
    <col min="2556" max="2556" width="37" style="36" customWidth="1"/>
    <col min="2557" max="2558" width="10.85546875" style="36" customWidth="1"/>
    <col min="2559" max="2559" width="13" style="36" customWidth="1"/>
    <col min="2560" max="2560" width="8" style="36" customWidth="1"/>
    <col min="2561" max="2561" width="9" style="36" customWidth="1"/>
    <col min="2562" max="2563" width="13.85546875" style="36" customWidth="1"/>
    <col min="2564" max="2564" width="3.28515625" style="36" customWidth="1"/>
    <col min="2565" max="2565" width="10" style="36" customWidth="1"/>
    <col min="2566" max="2569" width="13.85546875" style="36" customWidth="1"/>
    <col min="2570" max="2570" width="1.5703125" style="36" customWidth="1"/>
    <col min="2571" max="2571" width="12" style="36" customWidth="1"/>
    <col min="2572" max="2575" width="13.85546875" style="36" customWidth="1"/>
    <col min="2576" max="2576" width="31.28515625" style="36" customWidth="1"/>
    <col min="2577" max="2577" width="0" style="36" hidden="1" customWidth="1"/>
    <col min="2578" max="2578" width="2.85546875" style="36" customWidth="1"/>
    <col min="2579" max="2579" width="0.85546875" style="36" customWidth="1"/>
    <col min="2580" max="2808" width="9" style="36"/>
    <col min="2809" max="2809" width="5.28515625" style="36" customWidth="1"/>
    <col min="2810" max="2810" width="1.85546875" style="36" customWidth="1"/>
    <col min="2811" max="2811" width="3" style="36" customWidth="1"/>
    <col min="2812" max="2812" width="37" style="36" customWidth="1"/>
    <col min="2813" max="2814" width="10.85546875" style="36" customWidth="1"/>
    <col min="2815" max="2815" width="13" style="36" customWidth="1"/>
    <col min="2816" max="2816" width="8" style="36" customWidth="1"/>
    <col min="2817" max="2817" width="9" style="36" customWidth="1"/>
    <col min="2818" max="2819" width="13.85546875" style="36" customWidth="1"/>
    <col min="2820" max="2820" width="3.28515625" style="36" customWidth="1"/>
    <col min="2821" max="2821" width="10" style="36" customWidth="1"/>
    <col min="2822" max="2825" width="13.85546875" style="36" customWidth="1"/>
    <col min="2826" max="2826" width="1.5703125" style="36" customWidth="1"/>
    <col min="2827" max="2827" width="12" style="36" customWidth="1"/>
    <col min="2828" max="2831" width="13.85546875" style="36" customWidth="1"/>
    <col min="2832" max="2832" width="31.28515625" style="36" customWidth="1"/>
    <col min="2833" max="2833" width="0" style="36" hidden="1" customWidth="1"/>
    <col min="2834" max="2834" width="2.85546875" style="36" customWidth="1"/>
    <col min="2835" max="2835" width="0.85546875" style="36" customWidth="1"/>
    <col min="2836" max="3064" width="9" style="36"/>
    <col min="3065" max="3065" width="5.28515625" style="36" customWidth="1"/>
    <col min="3066" max="3066" width="1.85546875" style="36" customWidth="1"/>
    <col min="3067" max="3067" width="3" style="36" customWidth="1"/>
    <col min="3068" max="3068" width="37" style="36" customWidth="1"/>
    <col min="3069" max="3070" width="10.85546875" style="36" customWidth="1"/>
    <col min="3071" max="3071" width="13" style="36" customWidth="1"/>
    <col min="3072" max="3072" width="8" style="36" customWidth="1"/>
    <col min="3073" max="3073" width="9" style="36" customWidth="1"/>
    <col min="3074" max="3075" width="13.85546875" style="36" customWidth="1"/>
    <col min="3076" max="3076" width="3.28515625" style="36" customWidth="1"/>
    <col min="3077" max="3077" width="10" style="36" customWidth="1"/>
    <col min="3078" max="3081" width="13.85546875" style="36" customWidth="1"/>
    <col min="3082" max="3082" width="1.5703125" style="36" customWidth="1"/>
    <col min="3083" max="3083" width="12" style="36" customWidth="1"/>
    <col min="3084" max="3087" width="13.85546875" style="36" customWidth="1"/>
    <col min="3088" max="3088" width="31.28515625" style="36" customWidth="1"/>
    <col min="3089" max="3089" width="0" style="36" hidden="1" customWidth="1"/>
    <col min="3090" max="3090" width="2.85546875" style="36" customWidth="1"/>
    <col min="3091" max="3091" width="0.85546875" style="36" customWidth="1"/>
    <col min="3092" max="3320" width="9" style="36"/>
    <col min="3321" max="3321" width="5.28515625" style="36" customWidth="1"/>
    <col min="3322" max="3322" width="1.85546875" style="36" customWidth="1"/>
    <col min="3323" max="3323" width="3" style="36" customWidth="1"/>
    <col min="3324" max="3324" width="37" style="36" customWidth="1"/>
    <col min="3325" max="3326" width="10.85546875" style="36" customWidth="1"/>
    <col min="3327" max="3327" width="13" style="36" customWidth="1"/>
    <col min="3328" max="3328" width="8" style="36" customWidth="1"/>
    <col min="3329" max="3329" width="9" style="36" customWidth="1"/>
    <col min="3330" max="3331" width="13.85546875" style="36" customWidth="1"/>
    <col min="3332" max="3332" width="3.28515625" style="36" customWidth="1"/>
    <col min="3333" max="3333" width="10" style="36" customWidth="1"/>
    <col min="3334" max="3337" width="13.85546875" style="36" customWidth="1"/>
    <col min="3338" max="3338" width="1.5703125" style="36" customWidth="1"/>
    <col min="3339" max="3339" width="12" style="36" customWidth="1"/>
    <col min="3340" max="3343" width="13.85546875" style="36" customWidth="1"/>
    <col min="3344" max="3344" width="31.28515625" style="36" customWidth="1"/>
    <col min="3345" max="3345" width="0" style="36" hidden="1" customWidth="1"/>
    <col min="3346" max="3346" width="2.85546875" style="36" customWidth="1"/>
    <col min="3347" max="3347" width="0.85546875" style="36" customWidth="1"/>
    <col min="3348" max="3576" width="9" style="36"/>
    <col min="3577" max="3577" width="5.28515625" style="36" customWidth="1"/>
    <col min="3578" max="3578" width="1.85546875" style="36" customWidth="1"/>
    <col min="3579" max="3579" width="3" style="36" customWidth="1"/>
    <col min="3580" max="3580" width="37" style="36" customWidth="1"/>
    <col min="3581" max="3582" width="10.85546875" style="36" customWidth="1"/>
    <col min="3583" max="3583" width="13" style="36" customWidth="1"/>
    <col min="3584" max="3584" width="8" style="36" customWidth="1"/>
    <col min="3585" max="3585" width="9" style="36" customWidth="1"/>
    <col min="3586" max="3587" width="13.85546875" style="36" customWidth="1"/>
    <col min="3588" max="3588" width="3.28515625" style="36" customWidth="1"/>
    <col min="3589" max="3589" width="10" style="36" customWidth="1"/>
    <col min="3590" max="3593" width="13.85546875" style="36" customWidth="1"/>
    <col min="3594" max="3594" width="1.5703125" style="36" customWidth="1"/>
    <col min="3595" max="3595" width="12" style="36" customWidth="1"/>
    <col min="3596" max="3599" width="13.85546875" style="36" customWidth="1"/>
    <col min="3600" max="3600" width="31.28515625" style="36" customWidth="1"/>
    <col min="3601" max="3601" width="0" style="36" hidden="1" customWidth="1"/>
    <col min="3602" max="3602" width="2.85546875" style="36" customWidth="1"/>
    <col min="3603" max="3603" width="0.85546875" style="36" customWidth="1"/>
    <col min="3604" max="3832" width="9" style="36"/>
    <col min="3833" max="3833" width="5.28515625" style="36" customWidth="1"/>
    <col min="3834" max="3834" width="1.85546875" style="36" customWidth="1"/>
    <col min="3835" max="3835" width="3" style="36" customWidth="1"/>
    <col min="3836" max="3836" width="37" style="36" customWidth="1"/>
    <col min="3837" max="3838" width="10.85546875" style="36" customWidth="1"/>
    <col min="3839" max="3839" width="13" style="36" customWidth="1"/>
    <col min="3840" max="3840" width="8" style="36" customWidth="1"/>
    <col min="3841" max="3841" width="9" style="36" customWidth="1"/>
    <col min="3842" max="3843" width="13.85546875" style="36" customWidth="1"/>
    <col min="3844" max="3844" width="3.28515625" style="36" customWidth="1"/>
    <col min="3845" max="3845" width="10" style="36" customWidth="1"/>
    <col min="3846" max="3849" width="13.85546875" style="36" customWidth="1"/>
    <col min="3850" max="3850" width="1.5703125" style="36" customWidth="1"/>
    <col min="3851" max="3851" width="12" style="36" customWidth="1"/>
    <col min="3852" max="3855" width="13.85546875" style="36" customWidth="1"/>
    <col min="3856" max="3856" width="31.28515625" style="36" customWidth="1"/>
    <col min="3857" max="3857" width="0" style="36" hidden="1" customWidth="1"/>
    <col min="3858" max="3858" width="2.85546875" style="36" customWidth="1"/>
    <col min="3859" max="3859" width="0.85546875" style="36" customWidth="1"/>
    <col min="3860" max="4088" width="9" style="36"/>
    <col min="4089" max="4089" width="5.28515625" style="36" customWidth="1"/>
    <col min="4090" max="4090" width="1.85546875" style="36" customWidth="1"/>
    <col min="4091" max="4091" width="3" style="36" customWidth="1"/>
    <col min="4092" max="4092" width="37" style="36" customWidth="1"/>
    <col min="4093" max="4094" width="10.85546875" style="36" customWidth="1"/>
    <col min="4095" max="4095" width="13" style="36" customWidth="1"/>
    <col min="4096" max="4096" width="8" style="36" customWidth="1"/>
    <col min="4097" max="4097" width="9" style="36" customWidth="1"/>
    <col min="4098" max="4099" width="13.85546875" style="36" customWidth="1"/>
    <col min="4100" max="4100" width="3.28515625" style="36" customWidth="1"/>
    <col min="4101" max="4101" width="10" style="36" customWidth="1"/>
    <col min="4102" max="4105" width="13.85546875" style="36" customWidth="1"/>
    <col min="4106" max="4106" width="1.5703125" style="36" customWidth="1"/>
    <col min="4107" max="4107" width="12" style="36" customWidth="1"/>
    <col min="4108" max="4111" width="13.85546875" style="36" customWidth="1"/>
    <col min="4112" max="4112" width="31.28515625" style="36" customWidth="1"/>
    <col min="4113" max="4113" width="0" style="36" hidden="1" customWidth="1"/>
    <col min="4114" max="4114" width="2.85546875" style="36" customWidth="1"/>
    <col min="4115" max="4115" width="0.85546875" style="36" customWidth="1"/>
    <col min="4116" max="4344" width="9" style="36"/>
    <col min="4345" max="4345" width="5.28515625" style="36" customWidth="1"/>
    <col min="4346" max="4346" width="1.85546875" style="36" customWidth="1"/>
    <col min="4347" max="4347" width="3" style="36" customWidth="1"/>
    <col min="4348" max="4348" width="37" style="36" customWidth="1"/>
    <col min="4349" max="4350" width="10.85546875" style="36" customWidth="1"/>
    <col min="4351" max="4351" width="13" style="36" customWidth="1"/>
    <col min="4352" max="4352" width="8" style="36" customWidth="1"/>
    <col min="4353" max="4353" width="9" style="36" customWidth="1"/>
    <col min="4354" max="4355" width="13.85546875" style="36" customWidth="1"/>
    <col min="4356" max="4356" width="3.28515625" style="36" customWidth="1"/>
    <col min="4357" max="4357" width="10" style="36" customWidth="1"/>
    <col min="4358" max="4361" width="13.85546875" style="36" customWidth="1"/>
    <col min="4362" max="4362" width="1.5703125" style="36" customWidth="1"/>
    <col min="4363" max="4363" width="12" style="36" customWidth="1"/>
    <col min="4364" max="4367" width="13.85546875" style="36" customWidth="1"/>
    <col min="4368" max="4368" width="31.28515625" style="36" customWidth="1"/>
    <col min="4369" max="4369" width="0" style="36" hidden="1" customWidth="1"/>
    <col min="4370" max="4370" width="2.85546875" style="36" customWidth="1"/>
    <col min="4371" max="4371" width="0.85546875" style="36" customWidth="1"/>
    <col min="4372" max="4600" width="9" style="36"/>
    <col min="4601" max="4601" width="5.28515625" style="36" customWidth="1"/>
    <col min="4602" max="4602" width="1.85546875" style="36" customWidth="1"/>
    <col min="4603" max="4603" width="3" style="36" customWidth="1"/>
    <col min="4604" max="4604" width="37" style="36" customWidth="1"/>
    <col min="4605" max="4606" width="10.85546875" style="36" customWidth="1"/>
    <col min="4607" max="4607" width="13" style="36" customWidth="1"/>
    <col min="4608" max="4608" width="8" style="36" customWidth="1"/>
    <col min="4609" max="4609" width="9" style="36" customWidth="1"/>
    <col min="4610" max="4611" width="13.85546875" style="36" customWidth="1"/>
    <col min="4612" max="4612" width="3.28515625" style="36" customWidth="1"/>
    <col min="4613" max="4613" width="10" style="36" customWidth="1"/>
    <col min="4614" max="4617" width="13.85546875" style="36" customWidth="1"/>
    <col min="4618" max="4618" width="1.5703125" style="36" customWidth="1"/>
    <col min="4619" max="4619" width="12" style="36" customWidth="1"/>
    <col min="4620" max="4623" width="13.85546875" style="36" customWidth="1"/>
    <col min="4624" max="4624" width="31.28515625" style="36" customWidth="1"/>
    <col min="4625" max="4625" width="0" style="36" hidden="1" customWidth="1"/>
    <col min="4626" max="4626" width="2.85546875" style="36" customWidth="1"/>
    <col min="4627" max="4627" width="0.85546875" style="36" customWidth="1"/>
    <col min="4628" max="4856" width="9" style="36"/>
    <col min="4857" max="4857" width="5.28515625" style="36" customWidth="1"/>
    <col min="4858" max="4858" width="1.85546875" style="36" customWidth="1"/>
    <col min="4859" max="4859" width="3" style="36" customWidth="1"/>
    <col min="4860" max="4860" width="37" style="36" customWidth="1"/>
    <col min="4861" max="4862" width="10.85546875" style="36" customWidth="1"/>
    <col min="4863" max="4863" width="13" style="36" customWidth="1"/>
    <col min="4864" max="4864" width="8" style="36" customWidth="1"/>
    <col min="4865" max="4865" width="9" style="36" customWidth="1"/>
    <col min="4866" max="4867" width="13.85546875" style="36" customWidth="1"/>
    <col min="4868" max="4868" width="3.28515625" style="36" customWidth="1"/>
    <col min="4869" max="4869" width="10" style="36" customWidth="1"/>
    <col min="4870" max="4873" width="13.85546875" style="36" customWidth="1"/>
    <col min="4874" max="4874" width="1.5703125" style="36" customWidth="1"/>
    <col min="4875" max="4875" width="12" style="36" customWidth="1"/>
    <col min="4876" max="4879" width="13.85546875" style="36" customWidth="1"/>
    <col min="4880" max="4880" width="31.28515625" style="36" customWidth="1"/>
    <col min="4881" max="4881" width="0" style="36" hidden="1" customWidth="1"/>
    <col min="4882" max="4882" width="2.85546875" style="36" customWidth="1"/>
    <col min="4883" max="4883" width="0.85546875" style="36" customWidth="1"/>
    <col min="4884" max="5112" width="9" style="36"/>
    <col min="5113" max="5113" width="5.28515625" style="36" customWidth="1"/>
    <col min="5114" max="5114" width="1.85546875" style="36" customWidth="1"/>
    <col min="5115" max="5115" width="3" style="36" customWidth="1"/>
    <col min="5116" max="5116" width="37" style="36" customWidth="1"/>
    <col min="5117" max="5118" width="10.85546875" style="36" customWidth="1"/>
    <col min="5119" max="5119" width="13" style="36" customWidth="1"/>
    <col min="5120" max="5120" width="8" style="36" customWidth="1"/>
    <col min="5121" max="5121" width="9" style="36" customWidth="1"/>
    <col min="5122" max="5123" width="13.85546875" style="36" customWidth="1"/>
    <col min="5124" max="5124" width="3.28515625" style="36" customWidth="1"/>
    <col min="5125" max="5125" width="10" style="36" customWidth="1"/>
    <col min="5126" max="5129" width="13.85546875" style="36" customWidth="1"/>
    <col min="5130" max="5130" width="1.5703125" style="36" customWidth="1"/>
    <col min="5131" max="5131" width="12" style="36" customWidth="1"/>
    <col min="5132" max="5135" width="13.85546875" style="36" customWidth="1"/>
    <col min="5136" max="5136" width="31.28515625" style="36" customWidth="1"/>
    <col min="5137" max="5137" width="0" style="36" hidden="1" customWidth="1"/>
    <col min="5138" max="5138" width="2.85546875" style="36" customWidth="1"/>
    <col min="5139" max="5139" width="0.85546875" style="36" customWidth="1"/>
    <col min="5140" max="5368" width="9" style="36"/>
    <col min="5369" max="5369" width="5.28515625" style="36" customWidth="1"/>
    <col min="5370" max="5370" width="1.85546875" style="36" customWidth="1"/>
    <col min="5371" max="5371" width="3" style="36" customWidth="1"/>
    <col min="5372" max="5372" width="37" style="36" customWidth="1"/>
    <col min="5373" max="5374" width="10.85546875" style="36" customWidth="1"/>
    <col min="5375" max="5375" width="13" style="36" customWidth="1"/>
    <col min="5376" max="5376" width="8" style="36" customWidth="1"/>
    <col min="5377" max="5377" width="9" style="36" customWidth="1"/>
    <col min="5378" max="5379" width="13.85546875" style="36" customWidth="1"/>
    <col min="5380" max="5380" width="3.28515625" style="36" customWidth="1"/>
    <col min="5381" max="5381" width="10" style="36" customWidth="1"/>
    <col min="5382" max="5385" width="13.85546875" style="36" customWidth="1"/>
    <col min="5386" max="5386" width="1.5703125" style="36" customWidth="1"/>
    <col min="5387" max="5387" width="12" style="36" customWidth="1"/>
    <col min="5388" max="5391" width="13.85546875" style="36" customWidth="1"/>
    <col min="5392" max="5392" width="31.28515625" style="36" customWidth="1"/>
    <col min="5393" max="5393" width="0" style="36" hidden="1" customWidth="1"/>
    <col min="5394" max="5394" width="2.85546875" style="36" customWidth="1"/>
    <col min="5395" max="5395" width="0.85546875" style="36" customWidth="1"/>
    <col min="5396" max="5624" width="9" style="36"/>
    <col min="5625" max="5625" width="5.28515625" style="36" customWidth="1"/>
    <col min="5626" max="5626" width="1.85546875" style="36" customWidth="1"/>
    <col min="5627" max="5627" width="3" style="36" customWidth="1"/>
    <col min="5628" max="5628" width="37" style="36" customWidth="1"/>
    <col min="5629" max="5630" width="10.85546875" style="36" customWidth="1"/>
    <col min="5631" max="5631" width="13" style="36" customWidth="1"/>
    <col min="5632" max="5632" width="8" style="36" customWidth="1"/>
    <col min="5633" max="5633" width="9" style="36" customWidth="1"/>
    <col min="5634" max="5635" width="13.85546875" style="36" customWidth="1"/>
    <col min="5636" max="5636" width="3.28515625" style="36" customWidth="1"/>
    <col min="5637" max="5637" width="10" style="36" customWidth="1"/>
    <col min="5638" max="5641" width="13.85546875" style="36" customWidth="1"/>
    <col min="5642" max="5642" width="1.5703125" style="36" customWidth="1"/>
    <col min="5643" max="5643" width="12" style="36" customWidth="1"/>
    <col min="5644" max="5647" width="13.85546875" style="36" customWidth="1"/>
    <col min="5648" max="5648" width="31.28515625" style="36" customWidth="1"/>
    <col min="5649" max="5649" width="0" style="36" hidden="1" customWidth="1"/>
    <col min="5650" max="5650" width="2.85546875" style="36" customWidth="1"/>
    <col min="5651" max="5651" width="0.85546875" style="36" customWidth="1"/>
    <col min="5652" max="5880" width="9" style="36"/>
    <col min="5881" max="5881" width="5.28515625" style="36" customWidth="1"/>
    <col min="5882" max="5882" width="1.85546875" style="36" customWidth="1"/>
    <col min="5883" max="5883" width="3" style="36" customWidth="1"/>
    <col min="5884" max="5884" width="37" style="36" customWidth="1"/>
    <col min="5885" max="5886" width="10.85546875" style="36" customWidth="1"/>
    <col min="5887" max="5887" width="13" style="36" customWidth="1"/>
    <col min="5888" max="5888" width="8" style="36" customWidth="1"/>
    <col min="5889" max="5889" width="9" style="36" customWidth="1"/>
    <col min="5890" max="5891" width="13.85546875" style="36" customWidth="1"/>
    <col min="5892" max="5892" width="3.28515625" style="36" customWidth="1"/>
    <col min="5893" max="5893" width="10" style="36" customWidth="1"/>
    <col min="5894" max="5897" width="13.85546875" style="36" customWidth="1"/>
    <col min="5898" max="5898" width="1.5703125" style="36" customWidth="1"/>
    <col min="5899" max="5899" width="12" style="36" customWidth="1"/>
    <col min="5900" max="5903" width="13.85546875" style="36" customWidth="1"/>
    <col min="5904" max="5904" width="31.28515625" style="36" customWidth="1"/>
    <col min="5905" max="5905" width="0" style="36" hidden="1" customWidth="1"/>
    <col min="5906" max="5906" width="2.85546875" style="36" customWidth="1"/>
    <col min="5907" max="5907" width="0.85546875" style="36" customWidth="1"/>
    <col min="5908" max="6136" width="9" style="36"/>
    <col min="6137" max="6137" width="5.28515625" style="36" customWidth="1"/>
    <col min="6138" max="6138" width="1.85546875" style="36" customWidth="1"/>
    <col min="6139" max="6139" width="3" style="36" customWidth="1"/>
    <col min="6140" max="6140" width="37" style="36" customWidth="1"/>
    <col min="6141" max="6142" width="10.85546875" style="36" customWidth="1"/>
    <col min="6143" max="6143" width="13" style="36" customWidth="1"/>
    <col min="6144" max="6144" width="8" style="36" customWidth="1"/>
    <col min="6145" max="6145" width="9" style="36" customWidth="1"/>
    <col min="6146" max="6147" width="13.85546875" style="36" customWidth="1"/>
    <col min="6148" max="6148" width="3.28515625" style="36" customWidth="1"/>
    <col min="6149" max="6149" width="10" style="36" customWidth="1"/>
    <col min="6150" max="6153" width="13.85546875" style="36" customWidth="1"/>
    <col min="6154" max="6154" width="1.5703125" style="36" customWidth="1"/>
    <col min="6155" max="6155" width="12" style="36" customWidth="1"/>
    <col min="6156" max="6159" width="13.85546875" style="36" customWidth="1"/>
    <col min="6160" max="6160" width="31.28515625" style="36" customWidth="1"/>
    <col min="6161" max="6161" width="0" style="36" hidden="1" customWidth="1"/>
    <col min="6162" max="6162" width="2.85546875" style="36" customWidth="1"/>
    <col min="6163" max="6163" width="0.85546875" style="36" customWidth="1"/>
    <col min="6164" max="6392" width="9" style="36"/>
    <col min="6393" max="6393" width="5.28515625" style="36" customWidth="1"/>
    <col min="6394" max="6394" width="1.85546875" style="36" customWidth="1"/>
    <col min="6395" max="6395" width="3" style="36" customWidth="1"/>
    <col min="6396" max="6396" width="37" style="36" customWidth="1"/>
    <col min="6397" max="6398" width="10.85546875" style="36" customWidth="1"/>
    <col min="6399" max="6399" width="13" style="36" customWidth="1"/>
    <col min="6400" max="6400" width="8" style="36" customWidth="1"/>
    <col min="6401" max="6401" width="9" style="36" customWidth="1"/>
    <col min="6402" max="6403" width="13.85546875" style="36" customWidth="1"/>
    <col min="6404" max="6404" width="3.28515625" style="36" customWidth="1"/>
    <col min="6405" max="6405" width="10" style="36" customWidth="1"/>
    <col min="6406" max="6409" width="13.85546875" style="36" customWidth="1"/>
    <col min="6410" max="6410" width="1.5703125" style="36" customWidth="1"/>
    <col min="6411" max="6411" width="12" style="36" customWidth="1"/>
    <col min="6412" max="6415" width="13.85546875" style="36" customWidth="1"/>
    <col min="6416" max="6416" width="31.28515625" style="36" customWidth="1"/>
    <col min="6417" max="6417" width="0" style="36" hidden="1" customWidth="1"/>
    <col min="6418" max="6418" width="2.85546875" style="36" customWidth="1"/>
    <col min="6419" max="6419" width="0.85546875" style="36" customWidth="1"/>
    <col min="6420" max="6648" width="9" style="36"/>
    <col min="6649" max="6649" width="5.28515625" style="36" customWidth="1"/>
    <col min="6650" max="6650" width="1.85546875" style="36" customWidth="1"/>
    <col min="6651" max="6651" width="3" style="36" customWidth="1"/>
    <col min="6652" max="6652" width="37" style="36" customWidth="1"/>
    <col min="6653" max="6654" width="10.85546875" style="36" customWidth="1"/>
    <col min="6655" max="6655" width="13" style="36" customWidth="1"/>
    <col min="6656" max="6656" width="8" style="36" customWidth="1"/>
    <col min="6657" max="6657" width="9" style="36" customWidth="1"/>
    <col min="6658" max="6659" width="13.85546875" style="36" customWidth="1"/>
    <col min="6660" max="6660" width="3.28515625" style="36" customWidth="1"/>
    <col min="6661" max="6661" width="10" style="36" customWidth="1"/>
    <col min="6662" max="6665" width="13.85546875" style="36" customWidth="1"/>
    <col min="6666" max="6666" width="1.5703125" style="36" customWidth="1"/>
    <col min="6667" max="6667" width="12" style="36" customWidth="1"/>
    <col min="6668" max="6671" width="13.85546875" style="36" customWidth="1"/>
    <col min="6672" max="6672" width="31.28515625" style="36" customWidth="1"/>
    <col min="6673" max="6673" width="0" style="36" hidden="1" customWidth="1"/>
    <col min="6674" max="6674" width="2.85546875" style="36" customWidth="1"/>
    <col min="6675" max="6675" width="0.85546875" style="36" customWidth="1"/>
    <col min="6676" max="6904" width="9" style="36"/>
    <col min="6905" max="6905" width="5.28515625" style="36" customWidth="1"/>
    <col min="6906" max="6906" width="1.85546875" style="36" customWidth="1"/>
    <col min="6907" max="6907" width="3" style="36" customWidth="1"/>
    <col min="6908" max="6908" width="37" style="36" customWidth="1"/>
    <col min="6909" max="6910" width="10.85546875" style="36" customWidth="1"/>
    <col min="6911" max="6911" width="13" style="36" customWidth="1"/>
    <col min="6912" max="6912" width="8" style="36" customWidth="1"/>
    <col min="6913" max="6913" width="9" style="36" customWidth="1"/>
    <col min="6914" max="6915" width="13.85546875" style="36" customWidth="1"/>
    <col min="6916" max="6916" width="3.28515625" style="36" customWidth="1"/>
    <col min="6917" max="6917" width="10" style="36" customWidth="1"/>
    <col min="6918" max="6921" width="13.85546875" style="36" customWidth="1"/>
    <col min="6922" max="6922" width="1.5703125" style="36" customWidth="1"/>
    <col min="6923" max="6923" width="12" style="36" customWidth="1"/>
    <col min="6924" max="6927" width="13.85546875" style="36" customWidth="1"/>
    <col min="6928" max="6928" width="31.28515625" style="36" customWidth="1"/>
    <col min="6929" max="6929" width="0" style="36" hidden="1" customWidth="1"/>
    <col min="6930" max="6930" width="2.85546875" style="36" customWidth="1"/>
    <col min="6931" max="6931" width="0.85546875" style="36" customWidth="1"/>
    <col min="6932" max="7160" width="9" style="36"/>
    <col min="7161" max="7161" width="5.28515625" style="36" customWidth="1"/>
    <col min="7162" max="7162" width="1.85546875" style="36" customWidth="1"/>
    <col min="7163" max="7163" width="3" style="36" customWidth="1"/>
    <col min="7164" max="7164" width="37" style="36" customWidth="1"/>
    <col min="7165" max="7166" width="10.85546875" style="36" customWidth="1"/>
    <col min="7167" max="7167" width="13" style="36" customWidth="1"/>
    <col min="7168" max="7168" width="8" style="36" customWidth="1"/>
    <col min="7169" max="7169" width="9" style="36" customWidth="1"/>
    <col min="7170" max="7171" width="13.85546875" style="36" customWidth="1"/>
    <col min="7172" max="7172" width="3.28515625" style="36" customWidth="1"/>
    <col min="7173" max="7173" width="10" style="36" customWidth="1"/>
    <col min="7174" max="7177" width="13.85546875" style="36" customWidth="1"/>
    <col min="7178" max="7178" width="1.5703125" style="36" customWidth="1"/>
    <col min="7179" max="7179" width="12" style="36" customWidth="1"/>
    <col min="7180" max="7183" width="13.85546875" style="36" customWidth="1"/>
    <col min="7184" max="7184" width="31.28515625" style="36" customWidth="1"/>
    <col min="7185" max="7185" width="0" style="36" hidden="1" customWidth="1"/>
    <col min="7186" max="7186" width="2.85546875" style="36" customWidth="1"/>
    <col min="7187" max="7187" width="0.85546875" style="36" customWidth="1"/>
    <col min="7188" max="7416" width="9" style="36"/>
    <col min="7417" max="7417" width="5.28515625" style="36" customWidth="1"/>
    <col min="7418" max="7418" width="1.85546875" style="36" customWidth="1"/>
    <col min="7419" max="7419" width="3" style="36" customWidth="1"/>
    <col min="7420" max="7420" width="37" style="36" customWidth="1"/>
    <col min="7421" max="7422" width="10.85546875" style="36" customWidth="1"/>
    <col min="7423" max="7423" width="13" style="36" customWidth="1"/>
    <col min="7424" max="7424" width="8" style="36" customWidth="1"/>
    <col min="7425" max="7425" width="9" style="36" customWidth="1"/>
    <col min="7426" max="7427" width="13.85546875" style="36" customWidth="1"/>
    <col min="7428" max="7428" width="3.28515625" style="36" customWidth="1"/>
    <col min="7429" max="7429" width="10" style="36" customWidth="1"/>
    <col min="7430" max="7433" width="13.85546875" style="36" customWidth="1"/>
    <col min="7434" max="7434" width="1.5703125" style="36" customWidth="1"/>
    <col min="7435" max="7435" width="12" style="36" customWidth="1"/>
    <col min="7436" max="7439" width="13.85546875" style="36" customWidth="1"/>
    <col min="7440" max="7440" width="31.28515625" style="36" customWidth="1"/>
    <col min="7441" max="7441" width="0" style="36" hidden="1" customWidth="1"/>
    <col min="7442" max="7442" width="2.85546875" style="36" customWidth="1"/>
    <col min="7443" max="7443" width="0.85546875" style="36" customWidth="1"/>
    <col min="7444" max="7672" width="9" style="36"/>
    <col min="7673" max="7673" width="5.28515625" style="36" customWidth="1"/>
    <col min="7674" max="7674" width="1.85546875" style="36" customWidth="1"/>
    <col min="7675" max="7675" width="3" style="36" customWidth="1"/>
    <col min="7676" max="7676" width="37" style="36" customWidth="1"/>
    <col min="7677" max="7678" width="10.85546875" style="36" customWidth="1"/>
    <col min="7679" max="7679" width="13" style="36" customWidth="1"/>
    <col min="7680" max="7680" width="8" style="36" customWidth="1"/>
    <col min="7681" max="7681" width="9" style="36" customWidth="1"/>
    <col min="7682" max="7683" width="13.85546875" style="36" customWidth="1"/>
    <col min="7684" max="7684" width="3.28515625" style="36" customWidth="1"/>
    <col min="7685" max="7685" width="10" style="36" customWidth="1"/>
    <col min="7686" max="7689" width="13.85546875" style="36" customWidth="1"/>
    <col min="7690" max="7690" width="1.5703125" style="36" customWidth="1"/>
    <col min="7691" max="7691" width="12" style="36" customWidth="1"/>
    <col min="7692" max="7695" width="13.85546875" style="36" customWidth="1"/>
    <col min="7696" max="7696" width="31.28515625" style="36" customWidth="1"/>
    <col min="7697" max="7697" width="0" style="36" hidden="1" customWidth="1"/>
    <col min="7698" max="7698" width="2.85546875" style="36" customWidth="1"/>
    <col min="7699" max="7699" width="0.85546875" style="36" customWidth="1"/>
    <col min="7700" max="7928" width="9" style="36"/>
    <col min="7929" max="7929" width="5.28515625" style="36" customWidth="1"/>
    <col min="7930" max="7930" width="1.85546875" style="36" customWidth="1"/>
    <col min="7931" max="7931" width="3" style="36" customWidth="1"/>
    <col min="7932" max="7932" width="37" style="36" customWidth="1"/>
    <col min="7933" max="7934" width="10.85546875" style="36" customWidth="1"/>
    <col min="7935" max="7935" width="13" style="36" customWidth="1"/>
    <col min="7936" max="7936" width="8" style="36" customWidth="1"/>
    <col min="7937" max="7937" width="9" style="36" customWidth="1"/>
    <col min="7938" max="7939" width="13.85546875" style="36" customWidth="1"/>
    <col min="7940" max="7940" width="3.28515625" style="36" customWidth="1"/>
    <col min="7941" max="7941" width="10" style="36" customWidth="1"/>
    <col min="7942" max="7945" width="13.85546875" style="36" customWidth="1"/>
    <col min="7946" max="7946" width="1.5703125" style="36" customWidth="1"/>
    <col min="7947" max="7947" width="12" style="36" customWidth="1"/>
    <col min="7948" max="7951" width="13.85546875" style="36" customWidth="1"/>
    <col min="7952" max="7952" width="31.28515625" style="36" customWidth="1"/>
    <col min="7953" max="7953" width="0" style="36" hidden="1" customWidth="1"/>
    <col min="7954" max="7954" width="2.85546875" style="36" customWidth="1"/>
    <col min="7955" max="7955" width="0.85546875" style="36" customWidth="1"/>
    <col min="7956" max="8184" width="9" style="36"/>
    <col min="8185" max="8185" width="5.28515625" style="36" customWidth="1"/>
    <col min="8186" max="8186" width="1.85546875" style="36" customWidth="1"/>
    <col min="8187" max="8187" width="3" style="36" customWidth="1"/>
    <col min="8188" max="8188" width="37" style="36" customWidth="1"/>
    <col min="8189" max="8190" width="10.85546875" style="36" customWidth="1"/>
    <col min="8191" max="8191" width="13" style="36" customWidth="1"/>
    <col min="8192" max="8192" width="8" style="36" customWidth="1"/>
    <col min="8193" max="8193" width="9" style="36" customWidth="1"/>
    <col min="8194" max="8195" width="13.85546875" style="36" customWidth="1"/>
    <col min="8196" max="8196" width="3.28515625" style="36" customWidth="1"/>
    <col min="8197" max="8197" width="10" style="36" customWidth="1"/>
    <col min="8198" max="8201" width="13.85546875" style="36" customWidth="1"/>
    <col min="8202" max="8202" width="1.5703125" style="36" customWidth="1"/>
    <col min="8203" max="8203" width="12" style="36" customWidth="1"/>
    <col min="8204" max="8207" width="13.85546875" style="36" customWidth="1"/>
    <col min="8208" max="8208" width="31.28515625" style="36" customWidth="1"/>
    <col min="8209" max="8209" width="0" style="36" hidden="1" customWidth="1"/>
    <col min="8210" max="8210" width="2.85546875" style="36" customWidth="1"/>
    <col min="8211" max="8211" width="0.85546875" style="36" customWidth="1"/>
    <col min="8212" max="8440" width="9" style="36"/>
    <col min="8441" max="8441" width="5.28515625" style="36" customWidth="1"/>
    <col min="8442" max="8442" width="1.85546875" style="36" customWidth="1"/>
    <col min="8443" max="8443" width="3" style="36" customWidth="1"/>
    <col min="8444" max="8444" width="37" style="36" customWidth="1"/>
    <col min="8445" max="8446" width="10.85546875" style="36" customWidth="1"/>
    <col min="8447" max="8447" width="13" style="36" customWidth="1"/>
    <col min="8448" max="8448" width="8" style="36" customWidth="1"/>
    <col min="8449" max="8449" width="9" style="36" customWidth="1"/>
    <col min="8450" max="8451" width="13.85546875" style="36" customWidth="1"/>
    <col min="8452" max="8452" width="3.28515625" style="36" customWidth="1"/>
    <col min="8453" max="8453" width="10" style="36" customWidth="1"/>
    <col min="8454" max="8457" width="13.85546875" style="36" customWidth="1"/>
    <col min="8458" max="8458" width="1.5703125" style="36" customWidth="1"/>
    <col min="8459" max="8459" width="12" style="36" customWidth="1"/>
    <col min="8460" max="8463" width="13.85546875" style="36" customWidth="1"/>
    <col min="8464" max="8464" width="31.28515625" style="36" customWidth="1"/>
    <col min="8465" max="8465" width="0" style="36" hidden="1" customWidth="1"/>
    <col min="8466" max="8466" width="2.85546875" style="36" customWidth="1"/>
    <col min="8467" max="8467" width="0.85546875" style="36" customWidth="1"/>
    <col min="8468" max="8696" width="9" style="36"/>
    <col min="8697" max="8697" width="5.28515625" style="36" customWidth="1"/>
    <col min="8698" max="8698" width="1.85546875" style="36" customWidth="1"/>
    <col min="8699" max="8699" width="3" style="36" customWidth="1"/>
    <col min="8700" max="8700" width="37" style="36" customWidth="1"/>
    <col min="8701" max="8702" width="10.85546875" style="36" customWidth="1"/>
    <col min="8703" max="8703" width="13" style="36" customWidth="1"/>
    <col min="8704" max="8704" width="8" style="36" customWidth="1"/>
    <col min="8705" max="8705" width="9" style="36" customWidth="1"/>
    <col min="8706" max="8707" width="13.85546875" style="36" customWidth="1"/>
    <col min="8708" max="8708" width="3.28515625" style="36" customWidth="1"/>
    <col min="8709" max="8709" width="10" style="36" customWidth="1"/>
    <col min="8710" max="8713" width="13.85546875" style="36" customWidth="1"/>
    <col min="8714" max="8714" width="1.5703125" style="36" customWidth="1"/>
    <col min="8715" max="8715" width="12" style="36" customWidth="1"/>
    <col min="8716" max="8719" width="13.85546875" style="36" customWidth="1"/>
    <col min="8720" max="8720" width="31.28515625" style="36" customWidth="1"/>
    <col min="8721" max="8721" width="0" style="36" hidden="1" customWidth="1"/>
    <col min="8722" max="8722" width="2.85546875" style="36" customWidth="1"/>
    <col min="8723" max="8723" width="0.85546875" style="36" customWidth="1"/>
    <col min="8724" max="8952" width="9" style="36"/>
    <col min="8953" max="8953" width="5.28515625" style="36" customWidth="1"/>
    <col min="8954" max="8954" width="1.85546875" style="36" customWidth="1"/>
    <col min="8955" max="8955" width="3" style="36" customWidth="1"/>
    <col min="8956" max="8956" width="37" style="36" customWidth="1"/>
    <col min="8957" max="8958" width="10.85546875" style="36" customWidth="1"/>
    <col min="8959" max="8959" width="13" style="36" customWidth="1"/>
    <col min="8960" max="8960" width="8" style="36" customWidth="1"/>
    <col min="8961" max="8961" width="9" style="36" customWidth="1"/>
    <col min="8962" max="8963" width="13.85546875" style="36" customWidth="1"/>
    <col min="8964" max="8964" width="3.28515625" style="36" customWidth="1"/>
    <col min="8965" max="8965" width="10" style="36" customWidth="1"/>
    <col min="8966" max="8969" width="13.85546875" style="36" customWidth="1"/>
    <col min="8970" max="8970" width="1.5703125" style="36" customWidth="1"/>
    <col min="8971" max="8971" width="12" style="36" customWidth="1"/>
    <col min="8972" max="8975" width="13.85546875" style="36" customWidth="1"/>
    <col min="8976" max="8976" width="31.28515625" style="36" customWidth="1"/>
    <col min="8977" max="8977" width="0" style="36" hidden="1" customWidth="1"/>
    <col min="8978" max="8978" width="2.85546875" style="36" customWidth="1"/>
    <col min="8979" max="8979" width="0.85546875" style="36" customWidth="1"/>
    <col min="8980" max="9208" width="9" style="36"/>
    <col min="9209" max="9209" width="5.28515625" style="36" customWidth="1"/>
    <col min="9210" max="9210" width="1.85546875" style="36" customWidth="1"/>
    <col min="9211" max="9211" width="3" style="36" customWidth="1"/>
    <col min="9212" max="9212" width="37" style="36" customWidth="1"/>
    <col min="9213" max="9214" width="10.85546875" style="36" customWidth="1"/>
    <col min="9215" max="9215" width="13" style="36" customWidth="1"/>
    <col min="9216" max="9216" width="8" style="36" customWidth="1"/>
    <col min="9217" max="9217" width="9" style="36" customWidth="1"/>
    <col min="9218" max="9219" width="13.85546875" style="36" customWidth="1"/>
    <col min="9220" max="9220" width="3.28515625" style="36" customWidth="1"/>
    <col min="9221" max="9221" width="10" style="36" customWidth="1"/>
    <col min="9222" max="9225" width="13.85546875" style="36" customWidth="1"/>
    <col min="9226" max="9226" width="1.5703125" style="36" customWidth="1"/>
    <col min="9227" max="9227" width="12" style="36" customWidth="1"/>
    <col min="9228" max="9231" width="13.85546875" style="36" customWidth="1"/>
    <col min="9232" max="9232" width="31.28515625" style="36" customWidth="1"/>
    <col min="9233" max="9233" width="0" style="36" hidden="1" customWidth="1"/>
    <col min="9234" max="9234" width="2.85546875" style="36" customWidth="1"/>
    <col min="9235" max="9235" width="0.85546875" style="36" customWidth="1"/>
    <col min="9236" max="9464" width="9" style="36"/>
    <col min="9465" max="9465" width="5.28515625" style="36" customWidth="1"/>
    <col min="9466" max="9466" width="1.85546875" style="36" customWidth="1"/>
    <col min="9467" max="9467" width="3" style="36" customWidth="1"/>
    <col min="9468" max="9468" width="37" style="36" customWidth="1"/>
    <col min="9469" max="9470" width="10.85546875" style="36" customWidth="1"/>
    <col min="9471" max="9471" width="13" style="36" customWidth="1"/>
    <col min="9472" max="9472" width="8" style="36" customWidth="1"/>
    <col min="9473" max="9473" width="9" style="36" customWidth="1"/>
    <col min="9474" max="9475" width="13.85546875" style="36" customWidth="1"/>
    <col min="9476" max="9476" width="3.28515625" style="36" customWidth="1"/>
    <col min="9477" max="9477" width="10" style="36" customWidth="1"/>
    <col min="9478" max="9481" width="13.85546875" style="36" customWidth="1"/>
    <col min="9482" max="9482" width="1.5703125" style="36" customWidth="1"/>
    <col min="9483" max="9483" width="12" style="36" customWidth="1"/>
    <col min="9484" max="9487" width="13.85546875" style="36" customWidth="1"/>
    <col min="9488" max="9488" width="31.28515625" style="36" customWidth="1"/>
    <col min="9489" max="9489" width="0" style="36" hidden="1" customWidth="1"/>
    <col min="9490" max="9490" width="2.85546875" style="36" customWidth="1"/>
    <col min="9491" max="9491" width="0.85546875" style="36" customWidth="1"/>
    <col min="9492" max="9720" width="9" style="36"/>
    <col min="9721" max="9721" width="5.28515625" style="36" customWidth="1"/>
    <col min="9722" max="9722" width="1.85546875" style="36" customWidth="1"/>
    <col min="9723" max="9723" width="3" style="36" customWidth="1"/>
    <col min="9724" max="9724" width="37" style="36" customWidth="1"/>
    <col min="9725" max="9726" width="10.85546875" style="36" customWidth="1"/>
    <col min="9727" max="9727" width="13" style="36" customWidth="1"/>
    <col min="9728" max="9728" width="8" style="36" customWidth="1"/>
    <col min="9729" max="9729" width="9" style="36" customWidth="1"/>
    <col min="9730" max="9731" width="13.85546875" style="36" customWidth="1"/>
    <col min="9732" max="9732" width="3.28515625" style="36" customWidth="1"/>
    <col min="9733" max="9733" width="10" style="36" customWidth="1"/>
    <col min="9734" max="9737" width="13.85546875" style="36" customWidth="1"/>
    <col min="9738" max="9738" width="1.5703125" style="36" customWidth="1"/>
    <col min="9739" max="9739" width="12" style="36" customWidth="1"/>
    <col min="9740" max="9743" width="13.85546875" style="36" customWidth="1"/>
    <col min="9744" max="9744" width="31.28515625" style="36" customWidth="1"/>
    <col min="9745" max="9745" width="0" style="36" hidden="1" customWidth="1"/>
    <col min="9746" max="9746" width="2.85546875" style="36" customWidth="1"/>
    <col min="9747" max="9747" width="0.85546875" style="36" customWidth="1"/>
    <col min="9748" max="9976" width="9" style="36"/>
    <col min="9977" max="9977" width="5.28515625" style="36" customWidth="1"/>
    <col min="9978" max="9978" width="1.85546875" style="36" customWidth="1"/>
    <col min="9979" max="9979" width="3" style="36" customWidth="1"/>
    <col min="9980" max="9980" width="37" style="36" customWidth="1"/>
    <col min="9981" max="9982" width="10.85546875" style="36" customWidth="1"/>
    <col min="9983" max="9983" width="13" style="36" customWidth="1"/>
    <col min="9984" max="9984" width="8" style="36" customWidth="1"/>
    <col min="9985" max="9985" width="9" style="36" customWidth="1"/>
    <col min="9986" max="9987" width="13.85546875" style="36" customWidth="1"/>
    <col min="9988" max="9988" width="3.28515625" style="36" customWidth="1"/>
    <col min="9989" max="9989" width="10" style="36" customWidth="1"/>
    <col min="9990" max="9993" width="13.85546875" style="36" customWidth="1"/>
    <col min="9994" max="9994" width="1.5703125" style="36" customWidth="1"/>
    <col min="9995" max="9995" width="12" style="36" customWidth="1"/>
    <col min="9996" max="9999" width="13.85546875" style="36" customWidth="1"/>
    <col min="10000" max="10000" width="31.28515625" style="36" customWidth="1"/>
    <col min="10001" max="10001" width="0" style="36" hidden="1" customWidth="1"/>
    <col min="10002" max="10002" width="2.85546875" style="36" customWidth="1"/>
    <col min="10003" max="10003" width="0.85546875" style="36" customWidth="1"/>
    <col min="10004" max="10232" width="9" style="36"/>
    <col min="10233" max="10233" width="5.28515625" style="36" customWidth="1"/>
    <col min="10234" max="10234" width="1.85546875" style="36" customWidth="1"/>
    <col min="10235" max="10235" width="3" style="36" customWidth="1"/>
    <col min="10236" max="10236" width="37" style="36" customWidth="1"/>
    <col min="10237" max="10238" width="10.85546875" style="36" customWidth="1"/>
    <col min="10239" max="10239" width="13" style="36" customWidth="1"/>
    <col min="10240" max="10240" width="8" style="36" customWidth="1"/>
    <col min="10241" max="10241" width="9" style="36" customWidth="1"/>
    <col min="10242" max="10243" width="13.85546875" style="36" customWidth="1"/>
    <col min="10244" max="10244" width="3.28515625" style="36" customWidth="1"/>
    <col min="10245" max="10245" width="10" style="36" customWidth="1"/>
    <col min="10246" max="10249" width="13.85546875" style="36" customWidth="1"/>
    <col min="10250" max="10250" width="1.5703125" style="36" customWidth="1"/>
    <col min="10251" max="10251" width="12" style="36" customWidth="1"/>
    <col min="10252" max="10255" width="13.85546875" style="36" customWidth="1"/>
    <col min="10256" max="10256" width="31.28515625" style="36" customWidth="1"/>
    <col min="10257" max="10257" width="0" style="36" hidden="1" customWidth="1"/>
    <col min="10258" max="10258" width="2.85546875" style="36" customWidth="1"/>
    <col min="10259" max="10259" width="0.85546875" style="36" customWidth="1"/>
    <col min="10260" max="10488" width="9" style="36"/>
    <col min="10489" max="10489" width="5.28515625" style="36" customWidth="1"/>
    <col min="10490" max="10490" width="1.85546875" style="36" customWidth="1"/>
    <col min="10491" max="10491" width="3" style="36" customWidth="1"/>
    <col min="10492" max="10492" width="37" style="36" customWidth="1"/>
    <col min="10493" max="10494" width="10.85546875" style="36" customWidth="1"/>
    <col min="10495" max="10495" width="13" style="36" customWidth="1"/>
    <col min="10496" max="10496" width="8" style="36" customWidth="1"/>
    <col min="10497" max="10497" width="9" style="36" customWidth="1"/>
    <col min="10498" max="10499" width="13.85546875" style="36" customWidth="1"/>
    <col min="10500" max="10500" width="3.28515625" style="36" customWidth="1"/>
    <col min="10501" max="10501" width="10" style="36" customWidth="1"/>
    <col min="10502" max="10505" width="13.85546875" style="36" customWidth="1"/>
    <col min="10506" max="10506" width="1.5703125" style="36" customWidth="1"/>
    <col min="10507" max="10507" width="12" style="36" customWidth="1"/>
    <col min="10508" max="10511" width="13.85546875" style="36" customWidth="1"/>
    <col min="10512" max="10512" width="31.28515625" style="36" customWidth="1"/>
    <col min="10513" max="10513" width="0" style="36" hidden="1" customWidth="1"/>
    <col min="10514" max="10514" width="2.85546875" style="36" customWidth="1"/>
    <col min="10515" max="10515" width="0.85546875" style="36" customWidth="1"/>
    <col min="10516" max="10744" width="9" style="36"/>
    <col min="10745" max="10745" width="5.28515625" style="36" customWidth="1"/>
    <col min="10746" max="10746" width="1.85546875" style="36" customWidth="1"/>
    <col min="10747" max="10747" width="3" style="36" customWidth="1"/>
    <col min="10748" max="10748" width="37" style="36" customWidth="1"/>
    <col min="10749" max="10750" width="10.85546875" style="36" customWidth="1"/>
    <col min="10751" max="10751" width="13" style="36" customWidth="1"/>
    <col min="10752" max="10752" width="8" style="36" customWidth="1"/>
    <col min="10753" max="10753" width="9" style="36" customWidth="1"/>
    <col min="10754" max="10755" width="13.85546875" style="36" customWidth="1"/>
    <col min="10756" max="10756" width="3.28515625" style="36" customWidth="1"/>
    <col min="10757" max="10757" width="10" style="36" customWidth="1"/>
    <col min="10758" max="10761" width="13.85546875" style="36" customWidth="1"/>
    <col min="10762" max="10762" width="1.5703125" style="36" customWidth="1"/>
    <col min="10763" max="10763" width="12" style="36" customWidth="1"/>
    <col min="10764" max="10767" width="13.85546875" style="36" customWidth="1"/>
    <col min="10768" max="10768" width="31.28515625" style="36" customWidth="1"/>
    <col min="10769" max="10769" width="0" style="36" hidden="1" customWidth="1"/>
    <col min="10770" max="10770" width="2.85546875" style="36" customWidth="1"/>
    <col min="10771" max="10771" width="0.85546875" style="36" customWidth="1"/>
    <col min="10772" max="11000" width="9" style="36"/>
    <col min="11001" max="11001" width="5.28515625" style="36" customWidth="1"/>
    <col min="11002" max="11002" width="1.85546875" style="36" customWidth="1"/>
    <col min="11003" max="11003" width="3" style="36" customWidth="1"/>
    <col min="11004" max="11004" width="37" style="36" customWidth="1"/>
    <col min="11005" max="11006" width="10.85546875" style="36" customWidth="1"/>
    <col min="11007" max="11007" width="13" style="36" customWidth="1"/>
    <col min="11008" max="11008" width="8" style="36" customWidth="1"/>
    <col min="11009" max="11009" width="9" style="36" customWidth="1"/>
    <col min="11010" max="11011" width="13.85546875" style="36" customWidth="1"/>
    <col min="11012" max="11012" width="3.28515625" style="36" customWidth="1"/>
    <col min="11013" max="11013" width="10" style="36" customWidth="1"/>
    <col min="11014" max="11017" width="13.85546875" style="36" customWidth="1"/>
    <col min="11018" max="11018" width="1.5703125" style="36" customWidth="1"/>
    <col min="11019" max="11019" width="12" style="36" customWidth="1"/>
    <col min="11020" max="11023" width="13.85546875" style="36" customWidth="1"/>
    <col min="11024" max="11024" width="31.28515625" style="36" customWidth="1"/>
    <col min="11025" max="11025" width="0" style="36" hidden="1" customWidth="1"/>
    <col min="11026" max="11026" width="2.85546875" style="36" customWidth="1"/>
    <col min="11027" max="11027" width="0.85546875" style="36" customWidth="1"/>
    <col min="11028" max="11256" width="9" style="36"/>
    <col min="11257" max="11257" width="5.28515625" style="36" customWidth="1"/>
    <col min="11258" max="11258" width="1.85546875" style="36" customWidth="1"/>
    <col min="11259" max="11259" width="3" style="36" customWidth="1"/>
    <col min="11260" max="11260" width="37" style="36" customWidth="1"/>
    <col min="11261" max="11262" width="10.85546875" style="36" customWidth="1"/>
    <col min="11263" max="11263" width="13" style="36" customWidth="1"/>
    <col min="11264" max="11264" width="8" style="36" customWidth="1"/>
    <col min="11265" max="11265" width="9" style="36" customWidth="1"/>
    <col min="11266" max="11267" width="13.85546875" style="36" customWidth="1"/>
    <col min="11268" max="11268" width="3.28515625" style="36" customWidth="1"/>
    <col min="11269" max="11269" width="10" style="36" customWidth="1"/>
    <col min="11270" max="11273" width="13.85546875" style="36" customWidth="1"/>
    <col min="11274" max="11274" width="1.5703125" style="36" customWidth="1"/>
    <col min="11275" max="11275" width="12" style="36" customWidth="1"/>
    <col min="11276" max="11279" width="13.85546875" style="36" customWidth="1"/>
    <col min="11280" max="11280" width="31.28515625" style="36" customWidth="1"/>
    <col min="11281" max="11281" width="0" style="36" hidden="1" customWidth="1"/>
    <col min="11282" max="11282" width="2.85546875" style="36" customWidth="1"/>
    <col min="11283" max="11283" width="0.85546875" style="36" customWidth="1"/>
    <col min="11284" max="11512" width="9" style="36"/>
    <col min="11513" max="11513" width="5.28515625" style="36" customWidth="1"/>
    <col min="11514" max="11514" width="1.85546875" style="36" customWidth="1"/>
    <col min="11515" max="11515" width="3" style="36" customWidth="1"/>
    <col min="11516" max="11516" width="37" style="36" customWidth="1"/>
    <col min="11517" max="11518" width="10.85546875" style="36" customWidth="1"/>
    <col min="11519" max="11519" width="13" style="36" customWidth="1"/>
    <col min="11520" max="11520" width="8" style="36" customWidth="1"/>
    <col min="11521" max="11521" width="9" style="36" customWidth="1"/>
    <col min="11522" max="11523" width="13.85546875" style="36" customWidth="1"/>
    <col min="11524" max="11524" width="3.28515625" style="36" customWidth="1"/>
    <col min="11525" max="11525" width="10" style="36" customWidth="1"/>
    <col min="11526" max="11529" width="13.85546875" style="36" customWidth="1"/>
    <col min="11530" max="11530" width="1.5703125" style="36" customWidth="1"/>
    <col min="11531" max="11531" width="12" style="36" customWidth="1"/>
    <col min="11532" max="11535" width="13.85546875" style="36" customWidth="1"/>
    <col min="11536" max="11536" width="31.28515625" style="36" customWidth="1"/>
    <col min="11537" max="11537" width="0" style="36" hidden="1" customWidth="1"/>
    <col min="11538" max="11538" width="2.85546875" style="36" customWidth="1"/>
    <col min="11539" max="11539" width="0.85546875" style="36" customWidth="1"/>
    <col min="11540" max="11768" width="9" style="36"/>
    <col min="11769" max="11769" width="5.28515625" style="36" customWidth="1"/>
    <col min="11770" max="11770" width="1.85546875" style="36" customWidth="1"/>
    <col min="11771" max="11771" width="3" style="36" customWidth="1"/>
    <col min="11772" max="11772" width="37" style="36" customWidth="1"/>
    <col min="11773" max="11774" width="10.85546875" style="36" customWidth="1"/>
    <col min="11775" max="11775" width="13" style="36" customWidth="1"/>
    <col min="11776" max="11776" width="8" style="36" customWidth="1"/>
    <col min="11777" max="11777" width="9" style="36" customWidth="1"/>
    <col min="11778" max="11779" width="13.85546875" style="36" customWidth="1"/>
    <col min="11780" max="11780" width="3.28515625" style="36" customWidth="1"/>
    <col min="11781" max="11781" width="10" style="36" customWidth="1"/>
    <col min="11782" max="11785" width="13.85546875" style="36" customWidth="1"/>
    <col min="11786" max="11786" width="1.5703125" style="36" customWidth="1"/>
    <col min="11787" max="11787" width="12" style="36" customWidth="1"/>
    <col min="11788" max="11791" width="13.85546875" style="36" customWidth="1"/>
    <col min="11792" max="11792" width="31.28515625" style="36" customWidth="1"/>
    <col min="11793" max="11793" width="0" style="36" hidden="1" customWidth="1"/>
    <col min="11794" max="11794" width="2.85546875" style="36" customWidth="1"/>
    <col min="11795" max="11795" width="0.85546875" style="36" customWidth="1"/>
    <col min="11796" max="12024" width="9" style="36"/>
    <col min="12025" max="12025" width="5.28515625" style="36" customWidth="1"/>
    <col min="12026" max="12026" width="1.85546875" style="36" customWidth="1"/>
    <col min="12027" max="12027" width="3" style="36" customWidth="1"/>
    <col min="12028" max="12028" width="37" style="36" customWidth="1"/>
    <col min="12029" max="12030" width="10.85546875" style="36" customWidth="1"/>
    <col min="12031" max="12031" width="13" style="36" customWidth="1"/>
    <col min="12032" max="12032" width="8" style="36" customWidth="1"/>
    <col min="12033" max="12033" width="9" style="36" customWidth="1"/>
    <col min="12034" max="12035" width="13.85546875" style="36" customWidth="1"/>
    <col min="12036" max="12036" width="3.28515625" style="36" customWidth="1"/>
    <col min="12037" max="12037" width="10" style="36" customWidth="1"/>
    <col min="12038" max="12041" width="13.85546875" style="36" customWidth="1"/>
    <col min="12042" max="12042" width="1.5703125" style="36" customWidth="1"/>
    <col min="12043" max="12043" width="12" style="36" customWidth="1"/>
    <col min="12044" max="12047" width="13.85546875" style="36" customWidth="1"/>
    <col min="12048" max="12048" width="31.28515625" style="36" customWidth="1"/>
    <col min="12049" max="12049" width="0" style="36" hidden="1" customWidth="1"/>
    <col min="12050" max="12050" width="2.85546875" style="36" customWidth="1"/>
    <col min="12051" max="12051" width="0.85546875" style="36" customWidth="1"/>
    <col min="12052" max="12280" width="9" style="36"/>
    <col min="12281" max="12281" width="5.28515625" style="36" customWidth="1"/>
    <col min="12282" max="12282" width="1.85546875" style="36" customWidth="1"/>
    <col min="12283" max="12283" width="3" style="36" customWidth="1"/>
    <col min="12284" max="12284" width="37" style="36" customWidth="1"/>
    <col min="12285" max="12286" width="10.85546875" style="36" customWidth="1"/>
    <col min="12287" max="12287" width="13" style="36" customWidth="1"/>
    <col min="12288" max="12288" width="8" style="36" customWidth="1"/>
    <col min="12289" max="12289" width="9" style="36" customWidth="1"/>
    <col min="12290" max="12291" width="13.85546875" style="36" customWidth="1"/>
    <col min="12292" max="12292" width="3.28515625" style="36" customWidth="1"/>
    <col min="12293" max="12293" width="10" style="36" customWidth="1"/>
    <col min="12294" max="12297" width="13.85546875" style="36" customWidth="1"/>
    <col min="12298" max="12298" width="1.5703125" style="36" customWidth="1"/>
    <col min="12299" max="12299" width="12" style="36" customWidth="1"/>
    <col min="12300" max="12303" width="13.85546875" style="36" customWidth="1"/>
    <col min="12304" max="12304" width="31.28515625" style="36" customWidth="1"/>
    <col min="12305" max="12305" width="0" style="36" hidden="1" customWidth="1"/>
    <col min="12306" max="12306" width="2.85546875" style="36" customWidth="1"/>
    <col min="12307" max="12307" width="0.85546875" style="36" customWidth="1"/>
    <col min="12308" max="12536" width="9" style="36"/>
    <col min="12537" max="12537" width="5.28515625" style="36" customWidth="1"/>
    <col min="12538" max="12538" width="1.85546875" style="36" customWidth="1"/>
    <col min="12539" max="12539" width="3" style="36" customWidth="1"/>
    <col min="12540" max="12540" width="37" style="36" customWidth="1"/>
    <col min="12541" max="12542" width="10.85546875" style="36" customWidth="1"/>
    <col min="12543" max="12543" width="13" style="36" customWidth="1"/>
    <col min="12544" max="12544" width="8" style="36" customWidth="1"/>
    <col min="12545" max="12545" width="9" style="36" customWidth="1"/>
    <col min="12546" max="12547" width="13.85546875" style="36" customWidth="1"/>
    <col min="12548" max="12548" width="3.28515625" style="36" customWidth="1"/>
    <col min="12549" max="12549" width="10" style="36" customWidth="1"/>
    <col min="12550" max="12553" width="13.85546875" style="36" customWidth="1"/>
    <col min="12554" max="12554" width="1.5703125" style="36" customWidth="1"/>
    <col min="12555" max="12555" width="12" style="36" customWidth="1"/>
    <col min="12556" max="12559" width="13.85546875" style="36" customWidth="1"/>
    <col min="12560" max="12560" width="31.28515625" style="36" customWidth="1"/>
    <col min="12561" max="12561" width="0" style="36" hidden="1" customWidth="1"/>
    <col min="12562" max="12562" width="2.85546875" style="36" customWidth="1"/>
    <col min="12563" max="12563" width="0.85546875" style="36" customWidth="1"/>
    <col min="12564" max="12792" width="9" style="36"/>
    <col min="12793" max="12793" width="5.28515625" style="36" customWidth="1"/>
    <col min="12794" max="12794" width="1.85546875" style="36" customWidth="1"/>
    <col min="12795" max="12795" width="3" style="36" customWidth="1"/>
    <col min="12796" max="12796" width="37" style="36" customWidth="1"/>
    <col min="12797" max="12798" width="10.85546875" style="36" customWidth="1"/>
    <col min="12799" max="12799" width="13" style="36" customWidth="1"/>
    <col min="12800" max="12800" width="8" style="36" customWidth="1"/>
    <col min="12801" max="12801" width="9" style="36" customWidth="1"/>
    <col min="12802" max="12803" width="13.85546875" style="36" customWidth="1"/>
    <col min="12804" max="12804" width="3.28515625" style="36" customWidth="1"/>
    <col min="12805" max="12805" width="10" style="36" customWidth="1"/>
    <col min="12806" max="12809" width="13.85546875" style="36" customWidth="1"/>
    <col min="12810" max="12810" width="1.5703125" style="36" customWidth="1"/>
    <col min="12811" max="12811" width="12" style="36" customWidth="1"/>
    <col min="12812" max="12815" width="13.85546875" style="36" customWidth="1"/>
    <col min="12816" max="12816" width="31.28515625" style="36" customWidth="1"/>
    <col min="12817" max="12817" width="0" style="36" hidden="1" customWidth="1"/>
    <col min="12818" max="12818" width="2.85546875" style="36" customWidth="1"/>
    <col min="12819" max="12819" width="0.85546875" style="36" customWidth="1"/>
    <col min="12820" max="13048" width="9" style="36"/>
    <col min="13049" max="13049" width="5.28515625" style="36" customWidth="1"/>
    <col min="13050" max="13050" width="1.85546875" style="36" customWidth="1"/>
    <col min="13051" max="13051" width="3" style="36" customWidth="1"/>
    <col min="13052" max="13052" width="37" style="36" customWidth="1"/>
    <col min="13053" max="13054" width="10.85546875" style="36" customWidth="1"/>
    <col min="13055" max="13055" width="13" style="36" customWidth="1"/>
    <col min="13056" max="13056" width="8" style="36" customWidth="1"/>
    <col min="13057" max="13057" width="9" style="36" customWidth="1"/>
    <col min="13058" max="13059" width="13.85546875" style="36" customWidth="1"/>
    <col min="13060" max="13060" width="3.28515625" style="36" customWidth="1"/>
    <col min="13061" max="13061" width="10" style="36" customWidth="1"/>
    <col min="13062" max="13065" width="13.85546875" style="36" customWidth="1"/>
    <col min="13066" max="13066" width="1.5703125" style="36" customWidth="1"/>
    <col min="13067" max="13067" width="12" style="36" customWidth="1"/>
    <col min="13068" max="13071" width="13.85546875" style="36" customWidth="1"/>
    <col min="13072" max="13072" width="31.28515625" style="36" customWidth="1"/>
    <col min="13073" max="13073" width="0" style="36" hidden="1" customWidth="1"/>
    <col min="13074" max="13074" width="2.85546875" style="36" customWidth="1"/>
    <col min="13075" max="13075" width="0.85546875" style="36" customWidth="1"/>
    <col min="13076" max="13304" width="9" style="36"/>
    <col min="13305" max="13305" width="5.28515625" style="36" customWidth="1"/>
    <col min="13306" max="13306" width="1.85546875" style="36" customWidth="1"/>
    <col min="13307" max="13307" width="3" style="36" customWidth="1"/>
    <col min="13308" max="13308" width="37" style="36" customWidth="1"/>
    <col min="13309" max="13310" width="10.85546875" style="36" customWidth="1"/>
    <col min="13311" max="13311" width="13" style="36" customWidth="1"/>
    <col min="13312" max="13312" width="8" style="36" customWidth="1"/>
    <col min="13313" max="13313" width="9" style="36" customWidth="1"/>
    <col min="13314" max="13315" width="13.85546875" style="36" customWidth="1"/>
    <col min="13316" max="13316" width="3.28515625" style="36" customWidth="1"/>
    <col min="13317" max="13317" width="10" style="36" customWidth="1"/>
    <col min="13318" max="13321" width="13.85546875" style="36" customWidth="1"/>
    <col min="13322" max="13322" width="1.5703125" style="36" customWidth="1"/>
    <col min="13323" max="13323" width="12" style="36" customWidth="1"/>
    <col min="13324" max="13327" width="13.85546875" style="36" customWidth="1"/>
    <col min="13328" max="13328" width="31.28515625" style="36" customWidth="1"/>
    <col min="13329" max="13329" width="0" style="36" hidden="1" customWidth="1"/>
    <col min="13330" max="13330" width="2.85546875" style="36" customWidth="1"/>
    <col min="13331" max="13331" width="0.85546875" style="36" customWidth="1"/>
    <col min="13332" max="13560" width="9" style="36"/>
    <col min="13561" max="13561" width="5.28515625" style="36" customWidth="1"/>
    <col min="13562" max="13562" width="1.85546875" style="36" customWidth="1"/>
    <col min="13563" max="13563" width="3" style="36" customWidth="1"/>
    <col min="13564" max="13564" width="37" style="36" customWidth="1"/>
    <col min="13565" max="13566" width="10.85546875" style="36" customWidth="1"/>
    <col min="13567" max="13567" width="13" style="36" customWidth="1"/>
    <col min="13568" max="13568" width="8" style="36" customWidth="1"/>
    <col min="13569" max="13569" width="9" style="36" customWidth="1"/>
    <col min="13570" max="13571" width="13.85546875" style="36" customWidth="1"/>
    <col min="13572" max="13572" width="3.28515625" style="36" customWidth="1"/>
    <col min="13573" max="13573" width="10" style="36" customWidth="1"/>
    <col min="13574" max="13577" width="13.85546875" style="36" customWidth="1"/>
    <col min="13578" max="13578" width="1.5703125" style="36" customWidth="1"/>
    <col min="13579" max="13579" width="12" style="36" customWidth="1"/>
    <col min="13580" max="13583" width="13.85546875" style="36" customWidth="1"/>
    <col min="13584" max="13584" width="31.28515625" style="36" customWidth="1"/>
    <col min="13585" max="13585" width="0" style="36" hidden="1" customWidth="1"/>
    <col min="13586" max="13586" width="2.85546875" style="36" customWidth="1"/>
    <col min="13587" max="13587" width="0.85546875" style="36" customWidth="1"/>
    <col min="13588" max="13816" width="9" style="36"/>
    <col min="13817" max="13817" width="5.28515625" style="36" customWidth="1"/>
    <col min="13818" max="13818" width="1.85546875" style="36" customWidth="1"/>
    <col min="13819" max="13819" width="3" style="36" customWidth="1"/>
    <col min="13820" max="13820" width="37" style="36" customWidth="1"/>
    <col min="13821" max="13822" width="10.85546875" style="36" customWidth="1"/>
    <col min="13823" max="13823" width="13" style="36" customWidth="1"/>
    <col min="13824" max="13824" width="8" style="36" customWidth="1"/>
    <col min="13825" max="13825" width="9" style="36" customWidth="1"/>
    <col min="13826" max="13827" width="13.85546875" style="36" customWidth="1"/>
    <col min="13828" max="13828" width="3.28515625" style="36" customWidth="1"/>
    <col min="13829" max="13829" width="10" style="36" customWidth="1"/>
    <col min="13830" max="13833" width="13.85546875" style="36" customWidth="1"/>
    <col min="13834" max="13834" width="1.5703125" style="36" customWidth="1"/>
    <col min="13835" max="13835" width="12" style="36" customWidth="1"/>
    <col min="13836" max="13839" width="13.85546875" style="36" customWidth="1"/>
    <col min="13840" max="13840" width="31.28515625" style="36" customWidth="1"/>
    <col min="13841" max="13841" width="0" style="36" hidden="1" customWidth="1"/>
    <col min="13842" max="13842" width="2.85546875" style="36" customWidth="1"/>
    <col min="13843" max="13843" width="0.85546875" style="36" customWidth="1"/>
    <col min="13844" max="14072" width="9" style="36"/>
    <col min="14073" max="14073" width="5.28515625" style="36" customWidth="1"/>
    <col min="14074" max="14074" width="1.85546875" style="36" customWidth="1"/>
    <col min="14075" max="14075" width="3" style="36" customWidth="1"/>
    <col min="14076" max="14076" width="37" style="36" customWidth="1"/>
    <col min="14077" max="14078" width="10.85546875" style="36" customWidth="1"/>
    <col min="14079" max="14079" width="13" style="36" customWidth="1"/>
    <col min="14080" max="14080" width="8" style="36" customWidth="1"/>
    <col min="14081" max="14081" width="9" style="36" customWidth="1"/>
    <col min="14082" max="14083" width="13.85546875" style="36" customWidth="1"/>
    <col min="14084" max="14084" width="3.28515625" style="36" customWidth="1"/>
    <col min="14085" max="14085" width="10" style="36" customWidth="1"/>
    <col min="14086" max="14089" width="13.85546875" style="36" customWidth="1"/>
    <col min="14090" max="14090" width="1.5703125" style="36" customWidth="1"/>
    <col min="14091" max="14091" width="12" style="36" customWidth="1"/>
    <col min="14092" max="14095" width="13.85546875" style="36" customWidth="1"/>
    <col min="14096" max="14096" width="31.28515625" style="36" customWidth="1"/>
    <col min="14097" max="14097" width="0" style="36" hidden="1" customWidth="1"/>
    <col min="14098" max="14098" width="2.85546875" style="36" customWidth="1"/>
    <col min="14099" max="14099" width="0.85546875" style="36" customWidth="1"/>
    <col min="14100" max="14328" width="9" style="36"/>
    <col min="14329" max="14329" width="5.28515625" style="36" customWidth="1"/>
    <col min="14330" max="14330" width="1.85546875" style="36" customWidth="1"/>
    <col min="14331" max="14331" width="3" style="36" customWidth="1"/>
    <col min="14332" max="14332" width="37" style="36" customWidth="1"/>
    <col min="14333" max="14334" width="10.85546875" style="36" customWidth="1"/>
    <col min="14335" max="14335" width="13" style="36" customWidth="1"/>
    <col min="14336" max="14336" width="8" style="36" customWidth="1"/>
    <col min="14337" max="14337" width="9" style="36" customWidth="1"/>
    <col min="14338" max="14339" width="13.85546875" style="36" customWidth="1"/>
    <col min="14340" max="14340" width="3.28515625" style="36" customWidth="1"/>
    <col min="14341" max="14341" width="10" style="36" customWidth="1"/>
    <col min="14342" max="14345" width="13.85546875" style="36" customWidth="1"/>
    <col min="14346" max="14346" width="1.5703125" style="36" customWidth="1"/>
    <col min="14347" max="14347" width="12" style="36" customWidth="1"/>
    <col min="14348" max="14351" width="13.85546875" style="36" customWidth="1"/>
    <col min="14352" max="14352" width="31.28515625" style="36" customWidth="1"/>
    <col min="14353" max="14353" width="0" style="36" hidden="1" customWidth="1"/>
    <col min="14354" max="14354" width="2.85546875" style="36" customWidth="1"/>
    <col min="14355" max="14355" width="0.85546875" style="36" customWidth="1"/>
    <col min="14356" max="14584" width="9" style="36"/>
    <col min="14585" max="14585" width="5.28515625" style="36" customWidth="1"/>
    <col min="14586" max="14586" width="1.85546875" style="36" customWidth="1"/>
    <col min="14587" max="14587" width="3" style="36" customWidth="1"/>
    <col min="14588" max="14588" width="37" style="36" customWidth="1"/>
    <col min="14589" max="14590" width="10.85546875" style="36" customWidth="1"/>
    <col min="14591" max="14591" width="13" style="36" customWidth="1"/>
    <col min="14592" max="14592" width="8" style="36" customWidth="1"/>
    <col min="14593" max="14593" width="9" style="36" customWidth="1"/>
    <col min="14594" max="14595" width="13.85546875" style="36" customWidth="1"/>
    <col min="14596" max="14596" width="3.28515625" style="36" customWidth="1"/>
    <col min="14597" max="14597" width="10" style="36" customWidth="1"/>
    <col min="14598" max="14601" width="13.85546875" style="36" customWidth="1"/>
    <col min="14602" max="14602" width="1.5703125" style="36" customWidth="1"/>
    <col min="14603" max="14603" width="12" style="36" customWidth="1"/>
    <col min="14604" max="14607" width="13.85546875" style="36" customWidth="1"/>
    <col min="14608" max="14608" width="31.28515625" style="36" customWidth="1"/>
    <col min="14609" max="14609" width="0" style="36" hidden="1" customWidth="1"/>
    <col min="14610" max="14610" width="2.85546875" style="36" customWidth="1"/>
    <col min="14611" max="14611" width="0.85546875" style="36" customWidth="1"/>
    <col min="14612" max="14840" width="9" style="36"/>
    <col min="14841" max="14841" width="5.28515625" style="36" customWidth="1"/>
    <col min="14842" max="14842" width="1.85546875" style="36" customWidth="1"/>
    <col min="14843" max="14843" width="3" style="36" customWidth="1"/>
    <col min="14844" max="14844" width="37" style="36" customWidth="1"/>
    <col min="14845" max="14846" width="10.85546875" style="36" customWidth="1"/>
    <col min="14847" max="14847" width="13" style="36" customWidth="1"/>
    <col min="14848" max="14848" width="8" style="36" customWidth="1"/>
    <col min="14849" max="14849" width="9" style="36" customWidth="1"/>
    <col min="14850" max="14851" width="13.85546875" style="36" customWidth="1"/>
    <col min="14852" max="14852" width="3.28515625" style="36" customWidth="1"/>
    <col min="14853" max="14853" width="10" style="36" customWidth="1"/>
    <col min="14854" max="14857" width="13.85546875" style="36" customWidth="1"/>
    <col min="14858" max="14858" width="1.5703125" style="36" customWidth="1"/>
    <col min="14859" max="14859" width="12" style="36" customWidth="1"/>
    <col min="14860" max="14863" width="13.85546875" style="36" customWidth="1"/>
    <col min="14864" max="14864" width="31.28515625" style="36" customWidth="1"/>
    <col min="14865" max="14865" width="0" style="36" hidden="1" customWidth="1"/>
    <col min="14866" max="14866" width="2.85546875" style="36" customWidth="1"/>
    <col min="14867" max="14867" width="0.85546875" style="36" customWidth="1"/>
    <col min="14868" max="15096" width="9" style="36"/>
    <col min="15097" max="15097" width="5.28515625" style="36" customWidth="1"/>
    <col min="15098" max="15098" width="1.85546875" style="36" customWidth="1"/>
    <col min="15099" max="15099" width="3" style="36" customWidth="1"/>
    <col min="15100" max="15100" width="37" style="36" customWidth="1"/>
    <col min="15101" max="15102" width="10.85546875" style="36" customWidth="1"/>
    <col min="15103" max="15103" width="13" style="36" customWidth="1"/>
    <col min="15104" max="15104" width="8" style="36" customWidth="1"/>
    <col min="15105" max="15105" width="9" style="36" customWidth="1"/>
    <col min="15106" max="15107" width="13.85546875" style="36" customWidth="1"/>
    <col min="15108" max="15108" width="3.28515625" style="36" customWidth="1"/>
    <col min="15109" max="15109" width="10" style="36" customWidth="1"/>
    <col min="15110" max="15113" width="13.85546875" style="36" customWidth="1"/>
    <col min="15114" max="15114" width="1.5703125" style="36" customWidth="1"/>
    <col min="15115" max="15115" width="12" style="36" customWidth="1"/>
    <col min="15116" max="15119" width="13.85546875" style="36" customWidth="1"/>
    <col min="15120" max="15120" width="31.28515625" style="36" customWidth="1"/>
    <col min="15121" max="15121" width="0" style="36" hidden="1" customWidth="1"/>
    <col min="15122" max="15122" width="2.85546875" style="36" customWidth="1"/>
    <col min="15123" max="15123" width="0.85546875" style="36" customWidth="1"/>
    <col min="15124" max="15352" width="9" style="36"/>
    <col min="15353" max="15353" width="5.28515625" style="36" customWidth="1"/>
    <col min="15354" max="15354" width="1.85546875" style="36" customWidth="1"/>
    <col min="15355" max="15355" width="3" style="36" customWidth="1"/>
    <col min="15356" max="15356" width="37" style="36" customWidth="1"/>
    <col min="15357" max="15358" width="10.85546875" style="36" customWidth="1"/>
    <col min="15359" max="15359" width="13" style="36" customWidth="1"/>
    <col min="15360" max="15360" width="8" style="36" customWidth="1"/>
    <col min="15361" max="15361" width="9" style="36" customWidth="1"/>
    <col min="15362" max="15363" width="13.85546875" style="36" customWidth="1"/>
    <col min="15364" max="15364" width="3.28515625" style="36" customWidth="1"/>
    <col min="15365" max="15365" width="10" style="36" customWidth="1"/>
    <col min="15366" max="15369" width="13.85546875" style="36" customWidth="1"/>
    <col min="15370" max="15370" width="1.5703125" style="36" customWidth="1"/>
    <col min="15371" max="15371" width="12" style="36" customWidth="1"/>
    <col min="15372" max="15375" width="13.85546875" style="36" customWidth="1"/>
    <col min="15376" max="15376" width="31.28515625" style="36" customWidth="1"/>
    <col min="15377" max="15377" width="0" style="36" hidden="1" customWidth="1"/>
    <col min="15378" max="15378" width="2.85546875" style="36" customWidth="1"/>
    <col min="15379" max="15379" width="0.85546875" style="36" customWidth="1"/>
    <col min="15380" max="15608" width="9" style="36"/>
    <col min="15609" max="15609" width="5.28515625" style="36" customWidth="1"/>
    <col min="15610" max="15610" width="1.85546875" style="36" customWidth="1"/>
    <col min="15611" max="15611" width="3" style="36" customWidth="1"/>
    <col min="15612" max="15612" width="37" style="36" customWidth="1"/>
    <col min="15613" max="15614" width="10.85546875" style="36" customWidth="1"/>
    <col min="15615" max="15615" width="13" style="36" customWidth="1"/>
    <col min="15616" max="15616" width="8" style="36" customWidth="1"/>
    <col min="15617" max="15617" width="9" style="36" customWidth="1"/>
    <col min="15618" max="15619" width="13.85546875" style="36" customWidth="1"/>
    <col min="15620" max="15620" width="3.28515625" style="36" customWidth="1"/>
    <col min="15621" max="15621" width="10" style="36" customWidth="1"/>
    <col min="15622" max="15625" width="13.85546875" style="36" customWidth="1"/>
    <col min="15626" max="15626" width="1.5703125" style="36" customWidth="1"/>
    <col min="15627" max="15627" width="12" style="36" customWidth="1"/>
    <col min="15628" max="15631" width="13.85546875" style="36" customWidth="1"/>
    <col min="15632" max="15632" width="31.28515625" style="36" customWidth="1"/>
    <col min="15633" max="15633" width="0" style="36" hidden="1" customWidth="1"/>
    <col min="15634" max="15634" width="2.85546875" style="36" customWidth="1"/>
    <col min="15635" max="15635" width="0.85546875" style="36" customWidth="1"/>
    <col min="15636" max="15864" width="9" style="36"/>
    <col min="15865" max="15865" width="5.28515625" style="36" customWidth="1"/>
    <col min="15866" max="15866" width="1.85546875" style="36" customWidth="1"/>
    <col min="15867" max="15867" width="3" style="36" customWidth="1"/>
    <col min="15868" max="15868" width="37" style="36" customWidth="1"/>
    <col min="15869" max="15870" width="10.85546875" style="36" customWidth="1"/>
    <col min="15871" max="15871" width="13" style="36" customWidth="1"/>
    <col min="15872" max="15872" width="8" style="36" customWidth="1"/>
    <col min="15873" max="15873" width="9" style="36" customWidth="1"/>
    <col min="15874" max="15875" width="13.85546875" style="36" customWidth="1"/>
    <col min="15876" max="15876" width="3.28515625" style="36" customWidth="1"/>
    <col min="15877" max="15877" width="10" style="36" customWidth="1"/>
    <col min="15878" max="15881" width="13.85546875" style="36" customWidth="1"/>
    <col min="15882" max="15882" width="1.5703125" style="36" customWidth="1"/>
    <col min="15883" max="15883" width="12" style="36" customWidth="1"/>
    <col min="15884" max="15887" width="13.85546875" style="36" customWidth="1"/>
    <col min="15888" max="15888" width="31.28515625" style="36" customWidth="1"/>
    <col min="15889" max="15889" width="0" style="36" hidden="1" customWidth="1"/>
    <col min="15890" max="15890" width="2.85546875" style="36" customWidth="1"/>
    <col min="15891" max="15891" width="0.85546875" style="36" customWidth="1"/>
    <col min="15892" max="16120" width="9" style="36"/>
    <col min="16121" max="16121" width="5.28515625" style="36" customWidth="1"/>
    <col min="16122" max="16122" width="1.85546875" style="36" customWidth="1"/>
    <col min="16123" max="16123" width="3" style="36" customWidth="1"/>
    <col min="16124" max="16124" width="37" style="36" customWidth="1"/>
    <col min="16125" max="16126" width="10.85546875" style="36" customWidth="1"/>
    <col min="16127" max="16127" width="13" style="36" customWidth="1"/>
    <col min="16128" max="16128" width="8" style="36" customWidth="1"/>
    <col min="16129" max="16129" width="9" style="36" customWidth="1"/>
    <col min="16130" max="16131" width="13.85546875" style="36" customWidth="1"/>
    <col min="16132" max="16132" width="3.28515625" style="36" customWidth="1"/>
    <col min="16133" max="16133" width="10" style="36" customWidth="1"/>
    <col min="16134" max="16137" width="13.85546875" style="36" customWidth="1"/>
    <col min="16138" max="16138" width="1.5703125" style="36" customWidth="1"/>
    <col min="16139" max="16139" width="12" style="36" customWidth="1"/>
    <col min="16140" max="16143" width="13.85546875" style="36" customWidth="1"/>
    <col min="16144" max="16144" width="31.28515625" style="36" customWidth="1"/>
    <col min="16145" max="16145" width="0" style="36" hidden="1" customWidth="1"/>
    <col min="16146" max="16146" width="2.85546875" style="36" customWidth="1"/>
    <col min="16147" max="16147" width="0.85546875" style="36" customWidth="1"/>
    <col min="16148" max="16383" width="9" style="36"/>
    <col min="16384" max="16384" width="9" style="36" customWidth="1"/>
  </cols>
  <sheetData>
    <row r="1" spans="1:27" ht="7.5" customHeight="1"/>
    <row r="2" spans="1:27" ht="12.75" customHeight="1">
      <c r="B2" s="145" t="s">
        <v>37</v>
      </c>
      <c r="C2" s="146"/>
      <c r="D2" s="146"/>
      <c r="E2" s="146"/>
      <c r="F2" s="146"/>
      <c r="G2" s="146"/>
    </row>
    <row r="3" spans="1:27">
      <c r="B3" s="146"/>
      <c r="C3" s="146"/>
      <c r="D3" s="146"/>
      <c r="E3" s="146"/>
      <c r="F3" s="146"/>
      <c r="G3" s="146"/>
      <c r="P3" s="146"/>
      <c r="Q3" s="146"/>
      <c r="R3" s="146"/>
      <c r="S3" s="146"/>
      <c r="T3" s="146"/>
    </row>
    <row r="4" spans="1:27" ht="10.5" customHeight="1" thickBot="1"/>
    <row r="5" spans="1:27" ht="9.7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7" ht="6.75" customHeight="1"/>
    <row r="7" spans="1:27" ht="23.25" customHeight="1">
      <c r="A7" s="154" t="s">
        <v>2</v>
      </c>
      <c r="B7" s="146"/>
      <c r="C7" s="146"/>
      <c r="D7" s="146"/>
      <c r="E7" s="146"/>
      <c r="F7" s="146"/>
      <c r="G7" s="146"/>
      <c r="H7" s="146"/>
      <c r="I7" s="146"/>
      <c r="J7" s="146"/>
    </row>
    <row r="8" spans="1:27" ht="5.25" customHeight="1"/>
    <row r="9" spans="1:27">
      <c r="C9" s="151" t="s">
        <v>8</v>
      </c>
      <c r="D9" s="151" t="s">
        <v>9</v>
      </c>
      <c r="E9" s="151" t="s">
        <v>10</v>
      </c>
      <c r="F9" s="151" t="s">
        <v>11</v>
      </c>
      <c r="G9" s="151" t="s">
        <v>12</v>
      </c>
      <c r="H9" s="151" t="s">
        <v>13</v>
      </c>
      <c r="I9" s="155"/>
      <c r="J9" s="155"/>
      <c r="K9" s="155"/>
      <c r="L9" s="156"/>
      <c r="M9" s="151" t="s">
        <v>14</v>
      </c>
      <c r="N9" s="155"/>
      <c r="O9" s="155"/>
      <c r="P9" s="155"/>
      <c r="Q9" s="156"/>
      <c r="R9" s="151" t="s">
        <v>15</v>
      </c>
      <c r="S9" s="151" t="s">
        <v>16</v>
      </c>
      <c r="T9" s="151" t="s">
        <v>17</v>
      </c>
    </row>
    <row r="10" spans="1:27" ht="51.75" customHeight="1">
      <c r="C10" s="152"/>
      <c r="D10" s="152"/>
      <c r="E10" s="152"/>
      <c r="F10" s="152"/>
      <c r="G10" s="153"/>
      <c r="H10" s="37" t="s">
        <v>18</v>
      </c>
      <c r="I10" s="37" t="s">
        <v>19</v>
      </c>
      <c r="J10" s="37" t="s">
        <v>20</v>
      </c>
      <c r="K10" s="37" t="s">
        <v>21</v>
      </c>
      <c r="L10" s="37" t="s">
        <v>22</v>
      </c>
      <c r="M10" s="37" t="s">
        <v>18</v>
      </c>
      <c r="N10" s="37" t="s">
        <v>19</v>
      </c>
      <c r="O10" s="37" t="s">
        <v>20</v>
      </c>
      <c r="P10" s="37" t="s">
        <v>21</v>
      </c>
      <c r="Q10" s="37" t="s">
        <v>22</v>
      </c>
      <c r="R10" s="152"/>
      <c r="S10" s="152"/>
      <c r="T10" s="153"/>
    </row>
    <row r="11" spans="1:27">
      <c r="C11" s="19" t="s">
        <v>38</v>
      </c>
      <c r="D11" s="39">
        <v>42421</v>
      </c>
      <c r="E11" s="39">
        <v>42475</v>
      </c>
      <c r="F11" s="40">
        <v>47</v>
      </c>
      <c r="G11" s="20">
        <v>3338</v>
      </c>
      <c r="H11" s="20">
        <v>452</v>
      </c>
      <c r="I11" s="21">
        <v>1388672.7507000002</v>
      </c>
      <c r="J11" s="41">
        <v>13.541042540443399</v>
      </c>
      <c r="K11" s="21">
        <v>416.01939805272627</v>
      </c>
      <c r="L11" s="21">
        <v>3072.2848466814162</v>
      </c>
      <c r="M11" s="20">
        <v>1555</v>
      </c>
      <c r="N11" s="21">
        <v>199643.36000000031</v>
      </c>
      <c r="O11" s="41">
        <v>46.584781306171358</v>
      </c>
      <c r="P11" s="21">
        <v>59.809275014979121</v>
      </c>
      <c r="Q11" s="21">
        <v>128.38801286173654</v>
      </c>
      <c r="R11" s="21">
        <v>1588316.1107000005</v>
      </c>
      <c r="S11" s="21">
        <v>475.82867306770538</v>
      </c>
      <c r="T11" s="22"/>
    </row>
    <row r="12" spans="1:27">
      <c r="C12" s="23" t="s">
        <v>24</v>
      </c>
      <c r="D12" s="39">
        <v>42433</v>
      </c>
      <c r="E12" s="39">
        <v>42475</v>
      </c>
      <c r="F12" s="40">
        <v>48</v>
      </c>
      <c r="G12" s="20">
        <v>3414</v>
      </c>
      <c r="H12" s="20">
        <v>696</v>
      </c>
      <c r="I12" s="21">
        <v>2106975.3043999975</v>
      </c>
      <c r="J12" s="41">
        <v>20.38664323374341</v>
      </c>
      <c r="K12" s="21">
        <v>617.15738265963603</v>
      </c>
      <c r="L12" s="21">
        <v>3027.2633683908011</v>
      </c>
      <c r="M12" s="20">
        <v>1359</v>
      </c>
      <c r="N12" s="21">
        <v>192202.70000000019</v>
      </c>
      <c r="O12" s="41">
        <v>39.806678383128293</v>
      </c>
      <c r="P12" s="21">
        <v>56.29838898652612</v>
      </c>
      <c r="Q12" s="21">
        <v>141.42950699043428</v>
      </c>
      <c r="R12" s="21">
        <v>2299178.0043999976</v>
      </c>
      <c r="S12" s="21">
        <v>673.45577164616213</v>
      </c>
      <c r="T12" s="22"/>
      <c r="U12" s="24"/>
      <c r="V12" s="24"/>
      <c r="W12" s="24"/>
      <c r="X12" s="24"/>
      <c r="Y12" s="24"/>
      <c r="Z12" s="24"/>
      <c r="AA12" s="24"/>
    </row>
    <row r="13" spans="1:27" ht="13.5" thickBot="1">
      <c r="C13" s="25" t="s">
        <v>39</v>
      </c>
      <c r="D13" s="42"/>
      <c r="E13" s="43"/>
      <c r="F13" s="44"/>
      <c r="G13" s="28">
        <v>3414</v>
      </c>
      <c r="H13" s="28">
        <v>1148</v>
      </c>
      <c r="I13" s="29">
        <v>3495648.0550999977</v>
      </c>
      <c r="J13" s="45">
        <v>33.626244874048041</v>
      </c>
      <c r="K13" s="30">
        <v>1023.9156576156994</v>
      </c>
      <c r="L13" s="30">
        <v>3044.9895950348414</v>
      </c>
      <c r="M13" s="28">
        <v>2914</v>
      </c>
      <c r="N13" s="28">
        <v>391846.06000000052</v>
      </c>
      <c r="O13" s="45">
        <v>85.354422964264785</v>
      </c>
      <c r="P13" s="30">
        <v>114.77623315758656</v>
      </c>
      <c r="Q13" s="30">
        <v>134.47016472203174</v>
      </c>
      <c r="R13" s="29">
        <v>3887494.1150999982</v>
      </c>
      <c r="S13" s="31">
        <v>1138.6918907732859</v>
      </c>
      <c r="T13" s="27"/>
    </row>
    <row r="14" spans="1:27" ht="13.5" thickTop="1">
      <c r="C14" s="32"/>
      <c r="D14" s="46"/>
      <c r="E14" s="46"/>
      <c r="F14" s="47"/>
      <c r="G14" s="24"/>
      <c r="H14" s="24"/>
      <c r="I14" s="24"/>
      <c r="J14" s="48"/>
      <c r="K14" s="24"/>
      <c r="L14" s="24"/>
      <c r="M14" s="24"/>
      <c r="N14" s="24"/>
      <c r="O14" s="48"/>
      <c r="P14" s="24"/>
      <c r="Q14" s="24"/>
      <c r="R14" s="24"/>
      <c r="S14" s="24"/>
      <c r="T14" s="24"/>
    </row>
    <row r="15" spans="1:27">
      <c r="C15" s="33" t="s">
        <v>40</v>
      </c>
      <c r="D15" s="39">
        <v>42766</v>
      </c>
      <c r="E15" s="39">
        <v>42780</v>
      </c>
      <c r="F15" s="40">
        <v>66</v>
      </c>
      <c r="G15" s="20">
        <v>24178</v>
      </c>
      <c r="H15" s="20">
        <v>4916</v>
      </c>
      <c r="I15" s="21">
        <v>14933549.6</v>
      </c>
      <c r="J15" s="41">
        <v>20.332533708329887</v>
      </c>
      <c r="K15" s="21">
        <v>617.65032674332031</v>
      </c>
      <c r="L15" s="21">
        <v>3037.7440195280715</v>
      </c>
      <c r="M15" s="20">
        <v>9463</v>
      </c>
      <c r="N15" s="21">
        <v>1415571.1099999999</v>
      </c>
      <c r="O15" s="41">
        <v>39.138886591115892</v>
      </c>
      <c r="P15" s="21">
        <v>58.54789932996939</v>
      </c>
      <c r="Q15" s="21">
        <v>149.59009933424917</v>
      </c>
      <c r="R15" s="21">
        <v>16349120.709999999</v>
      </c>
      <c r="S15" s="21">
        <v>676.19822607328967</v>
      </c>
      <c r="T15" s="34"/>
    </row>
    <row r="16" spans="1:27">
      <c r="C16" s="35" t="s">
        <v>23</v>
      </c>
      <c r="D16" s="39">
        <v>42773</v>
      </c>
      <c r="E16" s="39">
        <v>42790</v>
      </c>
      <c r="F16" s="40">
        <v>66</v>
      </c>
      <c r="G16" s="20">
        <v>24178</v>
      </c>
      <c r="H16" s="20">
        <v>3999</v>
      </c>
      <c r="I16" s="21">
        <v>13978997.3785</v>
      </c>
      <c r="J16" s="41">
        <v>16.539829597154437</v>
      </c>
      <c r="K16" s="21">
        <v>578.17012898089172</v>
      </c>
      <c r="L16" s="21">
        <v>3495.6232504376094</v>
      </c>
      <c r="M16" s="20">
        <v>6588</v>
      </c>
      <c r="N16" s="21">
        <v>912780.64</v>
      </c>
      <c r="O16" s="41">
        <v>27.247911324344443</v>
      </c>
      <c r="P16" s="21">
        <v>37.752528745140211</v>
      </c>
      <c r="Q16" s="21">
        <v>138.55200971463267</v>
      </c>
      <c r="R16" s="21">
        <v>14891778.0185</v>
      </c>
      <c r="S16" s="21">
        <v>615.92265772603196</v>
      </c>
      <c r="T16" s="22"/>
      <c r="U16" s="24"/>
      <c r="V16" s="24"/>
      <c r="W16" s="24"/>
      <c r="X16" s="24"/>
      <c r="Y16" s="24"/>
      <c r="Z16" s="24"/>
      <c r="AA16" s="24"/>
    </row>
    <row r="17" spans="3:27" ht="13.5" thickBot="1">
      <c r="C17" s="25" t="s">
        <v>39</v>
      </c>
      <c r="D17" s="42"/>
      <c r="E17" s="43"/>
      <c r="F17" s="44"/>
      <c r="G17" s="28">
        <v>24178</v>
      </c>
      <c r="H17" s="28">
        <v>8915</v>
      </c>
      <c r="I17" s="29">
        <v>28912546.978500001</v>
      </c>
      <c r="J17" s="45">
        <v>36.872363305484321</v>
      </c>
      <c r="K17" s="30">
        <v>1195.8204557242123</v>
      </c>
      <c r="L17" s="30">
        <v>3243.1348265283232</v>
      </c>
      <c r="M17" s="28">
        <v>16051</v>
      </c>
      <c r="N17" s="28">
        <v>2328351.75</v>
      </c>
      <c r="O17" s="45">
        <v>66.386797915460335</v>
      </c>
      <c r="P17" s="30">
        <v>96.300428075109608</v>
      </c>
      <c r="Q17" s="30">
        <v>145.05960687807612</v>
      </c>
      <c r="R17" s="29">
        <v>31240898.728500001</v>
      </c>
      <c r="S17" s="31">
        <v>1292.1208837993217</v>
      </c>
      <c r="T17" s="27"/>
    </row>
    <row r="18" spans="3:27" ht="13.5" thickTop="1">
      <c r="C18" s="32"/>
      <c r="D18" s="46"/>
      <c r="E18" s="46"/>
      <c r="F18" s="47"/>
      <c r="G18" s="24"/>
      <c r="H18" s="24"/>
      <c r="I18" s="24"/>
      <c r="J18" s="48"/>
      <c r="K18" s="24"/>
      <c r="L18" s="24"/>
      <c r="M18" s="24"/>
      <c r="N18" s="24"/>
      <c r="O18" s="48"/>
      <c r="P18" s="24"/>
      <c r="Q18" s="24"/>
      <c r="R18" s="24"/>
      <c r="S18" s="24"/>
      <c r="T18" s="24"/>
    </row>
    <row r="19" spans="3:27">
      <c r="C19" s="33" t="s">
        <v>44</v>
      </c>
      <c r="D19" s="39">
        <v>43220</v>
      </c>
      <c r="E19" s="39">
        <v>43242</v>
      </c>
      <c r="F19" s="40">
        <v>76.682082344273994</v>
      </c>
      <c r="G19" s="20">
        <v>37473</v>
      </c>
      <c r="H19" s="20">
        <v>5232</v>
      </c>
      <c r="I19" s="21">
        <v>15202621.8114</v>
      </c>
      <c r="J19" s="41">
        <v>13.962052677928108</v>
      </c>
      <c r="K19" s="21">
        <v>405.69534895524777</v>
      </c>
      <c r="L19" s="21">
        <v>2905.6998874999999</v>
      </c>
      <c r="M19" s="20">
        <v>9534</v>
      </c>
      <c r="N19" s="21">
        <v>1192563.9099999999</v>
      </c>
      <c r="O19" s="41">
        <v>25.442318469297891</v>
      </c>
      <c r="P19" s="21">
        <v>31.824617991620634</v>
      </c>
      <c r="Q19" s="21">
        <v>125.08536920495071</v>
      </c>
      <c r="R19" s="21">
        <v>16395185.7214</v>
      </c>
      <c r="S19" s="21">
        <v>437.51990000000001</v>
      </c>
      <c r="T19" s="34"/>
    </row>
    <row r="20" spans="3:27">
      <c r="C20" s="35" t="s">
        <v>45</v>
      </c>
      <c r="D20" s="39">
        <v>43220</v>
      </c>
      <c r="E20" s="39">
        <v>43242</v>
      </c>
      <c r="F20" s="40">
        <v>76.682082344273994</v>
      </c>
      <c r="G20" s="20">
        <v>37473</v>
      </c>
      <c r="H20" s="20">
        <v>5134</v>
      </c>
      <c r="I20" s="21">
        <v>15971782.713099999</v>
      </c>
      <c r="J20" s="41">
        <v>13.700531049021963</v>
      </c>
      <c r="K20" s="21">
        <v>426.22108486376857</v>
      </c>
      <c r="L20" s="21">
        <v>3110.9822191468638</v>
      </c>
      <c r="M20" s="20">
        <v>9467</v>
      </c>
      <c r="N20" s="21">
        <v>1156333.77</v>
      </c>
      <c r="O20" s="41">
        <v>25.263523069943695</v>
      </c>
      <c r="P20" s="21">
        <v>30.857784805059644</v>
      </c>
      <c r="Q20" s="21">
        <v>122.14363261856977</v>
      </c>
      <c r="R20" s="21">
        <v>17128116.483100001</v>
      </c>
      <c r="S20" s="21">
        <v>457.0788</v>
      </c>
      <c r="T20" s="22"/>
      <c r="U20" s="24"/>
      <c r="V20" s="24"/>
      <c r="W20" s="24"/>
      <c r="X20" s="24"/>
      <c r="Y20" s="24"/>
      <c r="Z20" s="24"/>
      <c r="AA20" s="24"/>
    </row>
    <row r="21" spans="3:27" ht="13.5" thickBot="1">
      <c r="C21" s="25" t="s">
        <v>39</v>
      </c>
      <c r="D21" s="26"/>
      <c r="E21" s="27"/>
      <c r="F21" s="27"/>
      <c r="G21" s="28">
        <v>37473</v>
      </c>
      <c r="H21" s="28">
        <v>10366</v>
      </c>
      <c r="I21" s="29">
        <v>31174404.524499997</v>
      </c>
      <c r="J21" s="45">
        <v>27.662583726950071</v>
      </c>
      <c r="K21" s="30">
        <v>831.91643381901633</v>
      </c>
      <c r="L21" s="30">
        <v>3007.3706853656181</v>
      </c>
      <c r="M21" s="28">
        <v>19001</v>
      </c>
      <c r="N21" s="28">
        <v>2348897.6799999997</v>
      </c>
      <c r="O21" s="45">
        <v>50.70584153924159</v>
      </c>
      <c r="P21" s="30">
        <v>62.682402796680279</v>
      </c>
      <c r="Q21" s="30">
        <v>123.61968738487447</v>
      </c>
      <c r="R21" s="29">
        <v>33523302.204500001</v>
      </c>
      <c r="S21" s="49">
        <v>894.59870000000001</v>
      </c>
      <c r="T21" s="27"/>
    </row>
    <row r="22" spans="3:27" s="116" customFormat="1" ht="13.5" thickTop="1">
      <c r="C22" s="32"/>
      <c r="D22" s="46"/>
      <c r="E22" s="46"/>
      <c r="F22" s="47"/>
      <c r="G22" s="24"/>
      <c r="H22" s="24"/>
      <c r="I22" s="24"/>
      <c r="J22" s="48"/>
      <c r="K22" s="24"/>
      <c r="L22" s="24"/>
      <c r="M22" s="24"/>
      <c r="N22" s="24"/>
      <c r="O22" s="48"/>
      <c r="P22" s="24"/>
      <c r="Q22" s="24"/>
      <c r="R22" s="24"/>
      <c r="S22" s="24"/>
      <c r="T22" s="24"/>
    </row>
    <row r="23" spans="3:27" s="116" customFormat="1">
      <c r="C23" s="33" t="s">
        <v>154</v>
      </c>
      <c r="D23" s="39">
        <v>43495</v>
      </c>
      <c r="E23" s="39">
        <v>43529</v>
      </c>
      <c r="F23" s="40">
        <v>72.963767486315007</v>
      </c>
      <c r="G23" s="20">
        <v>41987</v>
      </c>
      <c r="H23" s="20">
        <v>6566</v>
      </c>
      <c r="I23" s="21">
        <v>22531431.292600002</v>
      </c>
      <c r="J23" s="41">
        <v>15.63817372043728</v>
      </c>
      <c r="K23" s="21">
        <v>536.62874919856154</v>
      </c>
      <c r="L23" s="21">
        <v>3431.530809107524</v>
      </c>
      <c r="M23" s="20">
        <v>12479</v>
      </c>
      <c r="N23" s="21">
        <v>1474877.14</v>
      </c>
      <c r="O23" s="41">
        <v>29.721104151284923</v>
      </c>
      <c r="P23" s="21">
        <v>35.126995022268794</v>
      </c>
      <c r="Q23" s="21">
        <v>118.18872826348264</v>
      </c>
      <c r="R23" s="21">
        <v>24006308.432600003</v>
      </c>
      <c r="S23" s="21">
        <v>571.75574422083037</v>
      </c>
      <c r="T23" s="34"/>
    </row>
    <row r="24" spans="3:27" s="116" customFormat="1">
      <c r="C24" s="35" t="s">
        <v>153</v>
      </c>
      <c r="D24" s="39">
        <v>43495</v>
      </c>
      <c r="E24" s="39">
        <v>43529</v>
      </c>
      <c r="F24" s="40">
        <v>72.963767486315007</v>
      </c>
      <c r="G24" s="20">
        <v>41987</v>
      </c>
      <c r="H24" s="20">
        <v>5787</v>
      </c>
      <c r="I24" s="21">
        <v>15509960.2971</v>
      </c>
      <c r="J24" s="41">
        <v>13.782837544954299</v>
      </c>
      <c r="K24" s="21">
        <v>369.39910679734203</v>
      </c>
      <c r="L24" s="21">
        <v>2680.1382922239504</v>
      </c>
      <c r="M24" s="20">
        <v>11992</v>
      </c>
      <c r="N24" s="21">
        <v>1411082.89</v>
      </c>
      <c r="O24" s="41">
        <v>28.561221330411001</v>
      </c>
      <c r="P24" s="21">
        <v>33.607614023388194</v>
      </c>
      <c r="Q24" s="21">
        <v>117.66868662441628</v>
      </c>
      <c r="R24" s="21">
        <v>16921043.187100001</v>
      </c>
      <c r="S24" s="21">
        <v>403.00670000000002</v>
      </c>
      <c r="T24" s="22"/>
      <c r="U24" s="24"/>
      <c r="V24" s="24"/>
      <c r="W24" s="24"/>
      <c r="X24" s="24"/>
      <c r="Y24" s="24"/>
      <c r="Z24" s="24"/>
      <c r="AA24" s="24"/>
    </row>
    <row r="25" spans="3:27" s="116" customFormat="1" ht="13.5" thickBot="1">
      <c r="C25" s="25" t="s">
        <v>39</v>
      </c>
      <c r="D25" s="26"/>
      <c r="E25" s="27"/>
      <c r="F25" s="27"/>
      <c r="G25" s="28">
        <v>41987</v>
      </c>
      <c r="H25" s="131">
        <v>12353</v>
      </c>
      <c r="I25" s="132">
        <v>38041391.589699998</v>
      </c>
      <c r="J25" s="133">
        <v>29.42101126539167</v>
      </c>
      <c r="K25" s="134">
        <v>906.02785599590345</v>
      </c>
      <c r="L25" s="134">
        <v>3079.5265595159071</v>
      </c>
      <c r="M25" s="135">
        <v>24471</v>
      </c>
      <c r="N25" s="136">
        <v>2885960.03</v>
      </c>
      <c r="O25" s="137">
        <v>58.282325481696716</v>
      </c>
      <c r="P25" s="134">
        <v>68.734609045656981</v>
      </c>
      <c r="Q25" s="134">
        <v>117.93388214621388</v>
      </c>
      <c r="R25" s="136">
        <v>40927351.6197</v>
      </c>
      <c r="S25" s="134">
        <v>974.76246504156052</v>
      </c>
      <c r="T25" s="27"/>
    </row>
    <row r="26" spans="3:27" ht="13.5" thickTop="1"/>
  </sheetData>
  <mergeCells count="13">
    <mergeCell ref="R9:R10"/>
    <mergeCell ref="S9:S10"/>
    <mergeCell ref="T9:T10"/>
    <mergeCell ref="B2:G3"/>
    <mergeCell ref="P3:T3"/>
    <mergeCell ref="A7:J7"/>
    <mergeCell ref="C9:C10"/>
    <mergeCell ref="D9:D10"/>
    <mergeCell ref="E9:E10"/>
    <mergeCell ref="F9:F10"/>
    <mergeCell ref="G9:G10"/>
    <mergeCell ref="H9:L9"/>
    <mergeCell ref="M9:Q9"/>
  </mergeCells>
  <pageMargins left="0" right="0" top="0.1" bottom="0.94667007874015752" header="0.1" footer="0.1"/>
  <pageSetup orientation="landscape" r:id="rId1"/>
  <headerFooter alignWithMargins="0">
    <oddFooter xml:space="preserve">&amp;L&amp;"Arial"&amp;8PROPRIETARY AND CONFIDENTIAL
CONTAINS CONFIDENTIAL PROTECTED HEALTH INFORMATION AND/OR TRADE SECRETS. &amp;C&amp;R&amp;"Arial"&amp;8 6/17/2015 1:39:42 PM 
&amp;P of 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"/>
  <sheetViews>
    <sheetView showGridLines="0" workbookViewId="0">
      <pane ySplit="5" topLeftCell="A6" activePane="bottomLeft" state="frozen"/>
      <selection activeCell="D16" sqref="D16"/>
      <selection pane="bottomLeft" activeCell="E18" sqref="E18"/>
    </sheetView>
  </sheetViews>
  <sheetFormatPr defaultColWidth="9" defaultRowHeight="15"/>
  <cols>
    <col min="1" max="1" width="2" style="51" customWidth="1"/>
    <col min="2" max="2" width="1" style="51" customWidth="1"/>
    <col min="3" max="3" width="0.7109375" style="51" customWidth="1"/>
    <col min="4" max="4" width="4" style="51" customWidth="1"/>
    <col min="5" max="5" width="35" style="51" customWidth="1"/>
    <col min="6" max="7" width="13.7109375" style="51" customWidth="1"/>
    <col min="8" max="8" width="11.28515625" style="51" customWidth="1"/>
    <col min="9" max="10" width="13.7109375" style="51" customWidth="1"/>
    <col min="11" max="11" width="13.28515625" style="51" customWidth="1"/>
    <col min="12" max="12" width="13.7109375" style="51" customWidth="1"/>
    <col min="13" max="13" width="13.28515625" style="51" customWidth="1"/>
    <col min="14" max="18" width="13.7109375" style="51" customWidth="1"/>
    <col min="19" max="16384" width="9" style="51"/>
  </cols>
  <sheetData>
    <row r="1" spans="1:18" ht="7.15" customHeight="1"/>
    <row r="2" spans="1:18">
      <c r="D2" s="157" t="s">
        <v>43</v>
      </c>
      <c r="E2" s="158"/>
      <c r="F2" s="158"/>
      <c r="G2" s="158"/>
      <c r="H2" s="158"/>
    </row>
    <row r="3" spans="1:18">
      <c r="D3" s="158"/>
      <c r="E3" s="158"/>
      <c r="F3" s="158"/>
      <c r="G3" s="158"/>
      <c r="H3" s="158"/>
      <c r="N3" s="158"/>
      <c r="O3" s="158"/>
      <c r="P3" s="158"/>
      <c r="Q3" s="158"/>
      <c r="R3" s="158"/>
    </row>
    <row r="4" spans="1:18" ht="10.5" customHeight="1" thickBot="1"/>
    <row r="5" spans="1:18" ht="9.75" customHeight="1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</row>
    <row r="6" spans="1:18" ht="6.75" customHeight="1"/>
    <row r="7" spans="1:18" ht="11.1" customHeight="1"/>
    <row r="8" spans="1:18" ht="22.5" customHeight="1">
      <c r="C8" s="159" t="s">
        <v>3</v>
      </c>
      <c r="D8" s="158"/>
      <c r="E8" s="158"/>
      <c r="F8" s="158"/>
      <c r="G8" s="158"/>
      <c r="H8" s="158"/>
      <c r="I8" s="158"/>
      <c r="J8" s="158"/>
      <c r="K8" s="158"/>
    </row>
    <row r="9" spans="1:18" ht="14.25" customHeight="1"/>
    <row r="10" spans="1:18">
      <c r="E10" s="160" t="s">
        <v>25</v>
      </c>
      <c r="F10" s="160" t="s">
        <v>12</v>
      </c>
      <c r="G10" s="162" t="s">
        <v>13</v>
      </c>
      <c r="H10" s="163"/>
      <c r="I10" s="163"/>
      <c r="J10" s="163"/>
      <c r="K10" s="163"/>
      <c r="L10" s="162" t="s">
        <v>14</v>
      </c>
      <c r="M10" s="163"/>
      <c r="N10" s="163"/>
      <c r="O10" s="163"/>
      <c r="P10" s="164"/>
      <c r="Q10" s="160" t="s">
        <v>15</v>
      </c>
      <c r="R10" s="160" t="s">
        <v>16</v>
      </c>
    </row>
    <row r="11" spans="1:18" ht="45">
      <c r="E11" s="161"/>
      <c r="F11" s="161"/>
      <c r="G11" s="53" t="s">
        <v>18</v>
      </c>
      <c r="H11" s="53" t="s">
        <v>19</v>
      </c>
      <c r="I11" s="53" t="s">
        <v>20</v>
      </c>
      <c r="J11" s="53" t="s">
        <v>21</v>
      </c>
      <c r="K11" s="53" t="s">
        <v>22</v>
      </c>
      <c r="L11" s="53" t="s">
        <v>18</v>
      </c>
      <c r="M11" s="53" t="s">
        <v>19</v>
      </c>
      <c r="N11" s="53" t="s">
        <v>20</v>
      </c>
      <c r="O11" s="53" t="s">
        <v>21</v>
      </c>
      <c r="P11" s="53" t="s">
        <v>22</v>
      </c>
      <c r="Q11" s="161"/>
      <c r="R11" s="161"/>
    </row>
    <row r="12" spans="1:18">
      <c r="E12" s="54" t="s">
        <v>41</v>
      </c>
      <c r="F12" s="117">
        <v>6245</v>
      </c>
      <c r="G12" s="117">
        <v>746</v>
      </c>
      <c r="H12" s="124">
        <v>1708877.8311999999</v>
      </c>
      <c r="I12" s="118">
        <v>11.9455564451561</v>
      </c>
      <c r="J12" s="119">
        <v>273.63936448358686</v>
      </c>
      <c r="K12" s="124">
        <v>2290.7209533512064</v>
      </c>
      <c r="L12" s="117">
        <v>3417</v>
      </c>
      <c r="M12" s="124">
        <v>402618.2</v>
      </c>
      <c r="N12" s="118">
        <v>54.715772618094</v>
      </c>
      <c r="O12" s="119">
        <v>64.470488390712575</v>
      </c>
      <c r="P12" s="119">
        <v>117.82797775826748</v>
      </c>
      <c r="Q12" s="119">
        <v>2111496.0312000001</v>
      </c>
      <c r="R12" s="119">
        <v>338.10980000000001</v>
      </c>
    </row>
    <row r="13" spans="1:18">
      <c r="E13" s="54" t="s">
        <v>42</v>
      </c>
      <c r="F13" s="117">
        <v>35742</v>
      </c>
      <c r="G13" s="117">
        <v>5041</v>
      </c>
      <c r="H13" s="124">
        <v>13801082.4659</v>
      </c>
      <c r="I13" s="118">
        <v>14.1038554082032</v>
      </c>
      <c r="J13" s="119">
        <v>386.13067164400428</v>
      </c>
      <c r="K13" s="124">
        <v>2737.7668053759176</v>
      </c>
      <c r="L13" s="117">
        <v>8575</v>
      </c>
      <c r="M13" s="124">
        <v>1008464.69</v>
      </c>
      <c r="N13" s="118">
        <v>23.991382687034001</v>
      </c>
      <c r="O13" s="119">
        <v>28.215116389681608</v>
      </c>
      <c r="P13" s="119">
        <v>117.60521166180759</v>
      </c>
      <c r="Q13" s="119">
        <v>14809547.1559</v>
      </c>
      <c r="R13" s="119">
        <v>414.34570000000002</v>
      </c>
    </row>
    <row r="14" spans="1:18">
      <c r="E14" s="55" t="s">
        <v>26</v>
      </c>
      <c r="F14" s="120">
        <v>41987</v>
      </c>
      <c r="G14" s="120">
        <v>5787</v>
      </c>
      <c r="H14" s="123">
        <v>15509960.2971</v>
      </c>
      <c r="I14" s="121">
        <v>13.782837544954299</v>
      </c>
      <c r="J14" s="122">
        <v>369.39910679734203</v>
      </c>
      <c r="K14" s="123">
        <v>2680.1382922239504</v>
      </c>
      <c r="L14" s="120">
        <v>11992</v>
      </c>
      <c r="M14" s="123">
        <v>1411082.89</v>
      </c>
      <c r="N14" s="121">
        <v>28.561221330411001</v>
      </c>
      <c r="O14" s="122">
        <v>33.607614023388194</v>
      </c>
      <c r="P14" s="122">
        <v>117.66868662441628</v>
      </c>
      <c r="Q14" s="122">
        <v>16921043.187100001</v>
      </c>
      <c r="R14" s="122">
        <v>403.00670000000002</v>
      </c>
    </row>
  </sheetData>
  <mergeCells count="9">
    <mergeCell ref="D2:H3"/>
    <mergeCell ref="N3:R3"/>
    <mergeCell ref="C8:K8"/>
    <mergeCell ref="E10:E11"/>
    <mergeCell ref="F10:F11"/>
    <mergeCell ref="G10:K10"/>
    <mergeCell ref="L10:P10"/>
    <mergeCell ref="Q10:Q11"/>
    <mergeCell ref="R10:R11"/>
  </mergeCells>
  <hyperlinks>
    <hyperlink ref="D2" r:id="rId1" xr:uid="{00000000-0004-0000-0300-000000000000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7/23/2018 8:42:12 AM 
&amp;"-,Regular"&amp;P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8E21-801D-41EE-A256-994961351CD3}">
  <dimension ref="A1:R13"/>
  <sheetViews>
    <sheetView showGridLines="0" workbookViewId="0">
      <pane ySplit="5" topLeftCell="A6" activePane="bottomLeft" state="frozen"/>
      <selection pane="bottomLeft" activeCell="E13" sqref="E13:R13"/>
    </sheetView>
  </sheetViews>
  <sheetFormatPr defaultColWidth="8.7109375" defaultRowHeight="15"/>
  <cols>
    <col min="1" max="1" width="2" style="70" customWidth="1"/>
    <col min="2" max="2" width="1.140625" style="70" customWidth="1"/>
    <col min="3" max="3" width="4" style="70" customWidth="1"/>
    <col min="4" max="4" width="37.140625" style="70" customWidth="1"/>
    <col min="5" max="6" width="13.7109375" style="70" customWidth="1"/>
    <col min="7" max="7" width="13.5703125" style="70" customWidth="1"/>
    <col min="8" max="9" width="13.7109375" style="70" customWidth="1"/>
    <col min="10" max="10" width="14.42578125" style="70" customWidth="1"/>
    <col min="11" max="18" width="13.7109375" style="70" customWidth="1"/>
    <col min="19" max="16384" width="8.7109375" style="70"/>
  </cols>
  <sheetData>
    <row r="1" spans="1:18" ht="7.15" customHeight="1"/>
    <row r="2" spans="1:18">
      <c r="C2" s="165" t="s">
        <v>43</v>
      </c>
      <c r="D2" s="166"/>
      <c r="E2" s="166"/>
      <c r="F2" s="166"/>
      <c r="G2" s="166"/>
    </row>
    <row r="3" spans="1:18">
      <c r="C3" s="166"/>
      <c r="D3" s="166"/>
      <c r="E3" s="166"/>
      <c r="F3" s="166"/>
      <c r="G3" s="166"/>
      <c r="M3" s="166"/>
      <c r="N3" s="166"/>
      <c r="O3" s="166"/>
      <c r="P3" s="166"/>
      <c r="Q3" s="166"/>
      <c r="R3" s="166"/>
    </row>
    <row r="4" spans="1:18" ht="10.35" customHeight="1" thickBot="1"/>
    <row r="5" spans="1:18" ht="9.75" customHeight="1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</row>
    <row r="6" spans="1:18" ht="4.3499999999999996" customHeight="1"/>
    <row r="7" spans="1:18" ht="23.25" customHeight="1">
      <c r="B7" s="167" t="s">
        <v>142</v>
      </c>
      <c r="C7" s="166"/>
      <c r="D7" s="166"/>
      <c r="E7" s="166"/>
      <c r="F7" s="166"/>
      <c r="G7" s="166"/>
      <c r="H7" s="166"/>
      <c r="I7" s="166"/>
      <c r="J7" s="166"/>
    </row>
    <row r="8" spans="1:18" ht="19.5" customHeight="1"/>
    <row r="9" spans="1:18">
      <c r="D9" s="168" t="s">
        <v>8</v>
      </c>
      <c r="E9" s="168" t="s">
        <v>11</v>
      </c>
      <c r="F9" s="168" t="s">
        <v>12</v>
      </c>
      <c r="G9" s="170" t="s">
        <v>13</v>
      </c>
      <c r="H9" s="171"/>
      <c r="I9" s="171"/>
      <c r="J9" s="171"/>
      <c r="K9" s="172"/>
      <c r="L9" s="170" t="s">
        <v>14</v>
      </c>
      <c r="M9" s="171"/>
      <c r="N9" s="171"/>
      <c r="O9" s="171"/>
      <c r="P9" s="172"/>
      <c r="Q9" s="168" t="s">
        <v>15</v>
      </c>
      <c r="R9" s="168" t="s">
        <v>16</v>
      </c>
    </row>
    <row r="10" spans="1:18" ht="45">
      <c r="D10" s="169"/>
      <c r="E10" s="169"/>
      <c r="F10" s="169"/>
      <c r="G10" s="71" t="s">
        <v>18</v>
      </c>
      <c r="H10" s="71" t="s">
        <v>19</v>
      </c>
      <c r="I10" s="71" t="s">
        <v>20</v>
      </c>
      <c r="J10" s="71" t="s">
        <v>21</v>
      </c>
      <c r="K10" s="71" t="s">
        <v>22</v>
      </c>
      <c r="L10" s="71" t="s">
        <v>18</v>
      </c>
      <c r="M10" s="71" t="s">
        <v>19</v>
      </c>
      <c r="N10" s="71" t="s">
        <v>20</v>
      </c>
      <c r="O10" s="71" t="s">
        <v>21</v>
      </c>
      <c r="P10" s="71" t="s">
        <v>22</v>
      </c>
      <c r="Q10" s="169"/>
      <c r="R10" s="169"/>
    </row>
    <row r="11" spans="1:18">
      <c r="D11" s="73" t="s">
        <v>143</v>
      </c>
      <c r="E11" s="125">
        <v>71.794871794871</v>
      </c>
      <c r="F11" s="117">
        <v>35672</v>
      </c>
      <c r="G11" s="128">
        <v>4985</v>
      </c>
      <c r="H11" s="119">
        <v>13826063.325300001</v>
      </c>
      <c r="I11" s="118">
        <v>13.9745458623009</v>
      </c>
      <c r="J11" s="124">
        <v>387.58867810327428</v>
      </c>
      <c r="K11" s="119">
        <v>2773.5332648545636</v>
      </c>
      <c r="L11" s="128">
        <v>8454</v>
      </c>
      <c r="M11" s="119">
        <v>1006686.91</v>
      </c>
      <c r="N11" s="118">
        <v>23.699259923749</v>
      </c>
      <c r="O11" s="119">
        <v>28.220646725723256</v>
      </c>
      <c r="P11" s="119">
        <v>119.07817719422758</v>
      </c>
      <c r="Q11" s="119">
        <v>14832750.235300001</v>
      </c>
      <c r="R11" s="119">
        <v>415.80930000000001</v>
      </c>
    </row>
    <row r="12" spans="1:18">
      <c r="D12" s="73" t="s">
        <v>144</v>
      </c>
      <c r="E12" s="125">
        <v>80.353734571827999</v>
      </c>
      <c r="F12" s="117">
        <v>6315</v>
      </c>
      <c r="G12" s="128">
        <v>802</v>
      </c>
      <c r="H12" s="119">
        <v>1683896.9717999999</v>
      </c>
      <c r="I12" s="118">
        <v>12.6999208234362</v>
      </c>
      <c r="J12" s="124">
        <v>266.65035182897861</v>
      </c>
      <c r="K12" s="119">
        <v>2099.6221593516211</v>
      </c>
      <c r="L12" s="128">
        <v>3538</v>
      </c>
      <c r="M12" s="119">
        <v>404395.98</v>
      </c>
      <c r="N12" s="118">
        <v>56.025336500394999</v>
      </c>
      <c r="O12" s="119">
        <v>64.037368171021384</v>
      </c>
      <c r="P12" s="119">
        <v>114.30072922555117</v>
      </c>
      <c r="Q12" s="119">
        <v>2088292.9517999999</v>
      </c>
      <c r="R12" s="119">
        <v>330.68770000000001</v>
      </c>
    </row>
    <row r="13" spans="1:18">
      <c r="D13" s="74" t="s">
        <v>26</v>
      </c>
      <c r="E13" s="126">
        <v>72.963767486315007</v>
      </c>
      <c r="F13" s="120">
        <v>41987</v>
      </c>
      <c r="G13" s="127">
        <v>5787</v>
      </c>
      <c r="H13" s="122">
        <v>15509960.2971</v>
      </c>
      <c r="I13" s="121">
        <v>13.782837544954299</v>
      </c>
      <c r="J13" s="123">
        <v>369.39910679734203</v>
      </c>
      <c r="K13" s="122">
        <v>2680.1382922239504</v>
      </c>
      <c r="L13" s="127">
        <v>11992</v>
      </c>
      <c r="M13" s="122">
        <v>1411082.89</v>
      </c>
      <c r="N13" s="121">
        <v>28.561221330411001</v>
      </c>
      <c r="O13" s="122">
        <v>33.607614023388194</v>
      </c>
      <c r="P13" s="122">
        <v>117.66868662441628</v>
      </c>
      <c r="Q13" s="122">
        <v>16921043.187100001</v>
      </c>
      <c r="R13" s="122">
        <v>403.00670000000002</v>
      </c>
    </row>
  </sheetData>
  <mergeCells count="10">
    <mergeCell ref="C2:G3"/>
    <mergeCell ref="M3:R3"/>
    <mergeCell ref="B7:J7"/>
    <mergeCell ref="D9:D10"/>
    <mergeCell ref="E9:E10"/>
    <mergeCell ref="F9:F10"/>
    <mergeCell ref="G9:K9"/>
    <mergeCell ref="L9:P9"/>
    <mergeCell ref="Q9:Q10"/>
    <mergeCell ref="R9:R10"/>
  </mergeCells>
  <hyperlinks>
    <hyperlink ref="C2" r:id="rId1" xr:uid="{A78AB764-DEB7-4287-8DDA-39FB289E892E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11/14/2018 7:37:37 PM 
&amp;"-,Regular"&amp;P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7ECF-9795-4821-8063-7B1F3A3B0753}">
  <sheetPr>
    <outlinePr summaryBelow="0" summaryRight="0"/>
  </sheetPr>
  <dimension ref="A1:K110"/>
  <sheetViews>
    <sheetView showGridLines="0" workbookViewId="0">
      <pane ySplit="5" topLeftCell="A6" activePane="bottomLeft" state="frozen"/>
      <selection pane="bottomLeft" activeCell="D110" sqref="D110"/>
    </sheetView>
  </sheetViews>
  <sheetFormatPr defaultRowHeight="15" outlineLevelRow="1"/>
  <cols>
    <col min="1" max="1" width="6" style="107" customWidth="1"/>
    <col min="2" max="2" width="1.140625" style="107" customWidth="1"/>
    <col min="3" max="3" width="2.5703125" style="107" customWidth="1"/>
    <col min="4" max="4" width="63.140625" style="107" customWidth="1"/>
    <col min="5" max="5" width="13.42578125" style="107" customWidth="1"/>
    <col min="6" max="6" width="15.28515625" style="107" customWidth="1"/>
    <col min="7" max="7" width="15.5703125" style="107" customWidth="1"/>
    <col min="8" max="8" width="13.7109375" style="107" customWidth="1"/>
    <col min="9" max="9" width="17" style="107" customWidth="1"/>
    <col min="10" max="10" width="13.7109375" style="107" customWidth="1"/>
    <col min="11" max="11" width="17.5703125" style="107" customWidth="1"/>
    <col min="12" max="16384" width="9.140625" style="107"/>
  </cols>
  <sheetData>
    <row r="1" spans="1:11" ht="7.15" customHeight="1"/>
    <row r="2" spans="1:11">
      <c r="C2" s="173" t="s">
        <v>43</v>
      </c>
      <c r="D2" s="174"/>
      <c r="E2" s="174"/>
      <c r="F2" s="174"/>
    </row>
    <row r="3" spans="1:11">
      <c r="C3" s="174"/>
      <c r="D3" s="174"/>
      <c r="E3" s="174"/>
      <c r="F3" s="174"/>
    </row>
    <row r="4" spans="1:11" ht="10.35" customHeight="1" thickBot="1"/>
    <row r="5" spans="1:11" ht="9.75" customHeight="1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ht="23.25" customHeight="1">
      <c r="B6" s="175" t="s">
        <v>4</v>
      </c>
      <c r="C6" s="174"/>
      <c r="D6" s="174"/>
      <c r="E6" s="174"/>
      <c r="F6" s="174"/>
      <c r="G6" s="174"/>
      <c r="H6" s="174"/>
      <c r="I6" s="174"/>
    </row>
    <row r="7" spans="1:11" ht="5.65" customHeight="1"/>
    <row r="8" spans="1:11" ht="30">
      <c r="D8" s="108" t="s">
        <v>25</v>
      </c>
      <c r="E8" s="108" t="s">
        <v>27</v>
      </c>
      <c r="F8" s="108" t="s">
        <v>28</v>
      </c>
      <c r="G8" s="108" t="s">
        <v>29</v>
      </c>
      <c r="H8" s="108" t="s">
        <v>30</v>
      </c>
      <c r="I8" s="108" t="s">
        <v>31</v>
      </c>
      <c r="J8" s="108" t="s">
        <v>32</v>
      </c>
      <c r="K8" s="108" t="s">
        <v>11</v>
      </c>
    </row>
    <row r="9" spans="1:11" collapsed="1">
      <c r="D9" s="91" t="s">
        <v>46</v>
      </c>
      <c r="E9" s="92">
        <v>1415</v>
      </c>
      <c r="F9" s="92">
        <v>1205</v>
      </c>
      <c r="G9" s="92">
        <v>210</v>
      </c>
      <c r="H9" s="92">
        <v>0</v>
      </c>
      <c r="I9" s="92">
        <v>1204</v>
      </c>
      <c r="J9" s="92">
        <v>1204</v>
      </c>
      <c r="K9" s="92">
        <v>85.087999999999994</v>
      </c>
    </row>
    <row r="10" spans="1:11" hidden="1" outlineLevel="1" collapsed="1">
      <c r="D10" s="109" t="s">
        <v>47</v>
      </c>
      <c r="E10" s="110">
        <v>336</v>
      </c>
      <c r="F10" s="110">
        <v>308</v>
      </c>
      <c r="G10" s="110">
        <v>28</v>
      </c>
      <c r="H10" s="110">
        <v>0</v>
      </c>
      <c r="I10" s="110">
        <v>308</v>
      </c>
      <c r="J10" s="110">
        <v>308</v>
      </c>
      <c r="K10" s="110">
        <v>91.667000000000002</v>
      </c>
    </row>
    <row r="11" spans="1:11" hidden="1" outlineLevel="1" collapsed="1">
      <c r="D11" s="109" t="s">
        <v>48</v>
      </c>
      <c r="E11" s="110">
        <v>6</v>
      </c>
      <c r="F11" s="110">
        <v>5</v>
      </c>
      <c r="G11" s="110">
        <v>1</v>
      </c>
      <c r="H11" s="110">
        <v>0</v>
      </c>
      <c r="I11" s="110">
        <v>5</v>
      </c>
      <c r="J11" s="110">
        <v>5</v>
      </c>
      <c r="K11" s="110">
        <v>83.332999999999998</v>
      </c>
    </row>
    <row r="12" spans="1:11" hidden="1" outlineLevel="1" collapsed="1">
      <c r="D12" s="109" t="s">
        <v>49</v>
      </c>
      <c r="E12" s="110">
        <v>14</v>
      </c>
      <c r="F12" s="110">
        <v>9</v>
      </c>
      <c r="G12" s="110">
        <v>5</v>
      </c>
      <c r="H12" s="110">
        <v>0</v>
      </c>
      <c r="I12" s="110">
        <v>9</v>
      </c>
      <c r="J12" s="110">
        <v>9</v>
      </c>
      <c r="K12" s="110">
        <v>64.286000000000001</v>
      </c>
    </row>
    <row r="13" spans="1:11" hidden="1" outlineLevel="1" collapsed="1">
      <c r="D13" s="109" t="s">
        <v>99</v>
      </c>
      <c r="E13" s="110">
        <v>864</v>
      </c>
      <c r="F13" s="110">
        <v>737</v>
      </c>
      <c r="G13" s="110">
        <v>127</v>
      </c>
      <c r="H13" s="110">
        <v>0</v>
      </c>
      <c r="I13" s="110">
        <v>736</v>
      </c>
      <c r="J13" s="110">
        <v>736</v>
      </c>
      <c r="K13" s="110">
        <v>85.185000000000002</v>
      </c>
    </row>
    <row r="14" spans="1:11" hidden="1" outlineLevel="1" collapsed="1">
      <c r="D14" s="109" t="s">
        <v>100</v>
      </c>
      <c r="E14" s="110">
        <v>95</v>
      </c>
      <c r="F14" s="110">
        <v>76</v>
      </c>
      <c r="G14" s="110">
        <v>19</v>
      </c>
      <c r="H14" s="110">
        <v>0</v>
      </c>
      <c r="I14" s="110">
        <v>76</v>
      </c>
      <c r="J14" s="110">
        <v>76</v>
      </c>
      <c r="K14" s="110">
        <v>80</v>
      </c>
    </row>
    <row r="15" spans="1:11" hidden="1" outlineLevel="1" collapsed="1">
      <c r="D15" s="109" t="s">
        <v>101</v>
      </c>
      <c r="E15" s="110">
        <v>24</v>
      </c>
      <c r="F15" s="110">
        <v>24</v>
      </c>
      <c r="G15" s="110">
        <v>0</v>
      </c>
      <c r="H15" s="110">
        <v>0</v>
      </c>
      <c r="I15" s="110">
        <v>24</v>
      </c>
      <c r="J15" s="110">
        <v>24</v>
      </c>
      <c r="K15" s="110">
        <v>100</v>
      </c>
    </row>
    <row r="16" spans="1:11" hidden="1" outlineLevel="1" collapsed="1">
      <c r="D16" s="109" t="s">
        <v>102</v>
      </c>
      <c r="E16" s="110">
        <v>76</v>
      </c>
      <c r="F16" s="110">
        <v>46</v>
      </c>
      <c r="G16" s="110">
        <v>30</v>
      </c>
      <c r="H16" s="110">
        <v>0</v>
      </c>
      <c r="I16" s="110">
        <v>46</v>
      </c>
      <c r="J16" s="110">
        <v>46</v>
      </c>
      <c r="K16" s="110">
        <v>60.526000000000003</v>
      </c>
    </row>
    <row r="17" spans="4:11" collapsed="1">
      <c r="D17" s="91" t="s">
        <v>50</v>
      </c>
      <c r="E17" s="92">
        <v>4547</v>
      </c>
      <c r="F17" s="92">
        <v>3621</v>
      </c>
      <c r="G17" s="92">
        <v>926</v>
      </c>
      <c r="H17" s="92">
        <v>0</v>
      </c>
      <c r="I17" s="92">
        <v>3606</v>
      </c>
      <c r="J17" s="92">
        <v>3600</v>
      </c>
      <c r="K17" s="92">
        <v>79.173000000000002</v>
      </c>
    </row>
    <row r="18" spans="4:11" hidden="1" outlineLevel="1" collapsed="1">
      <c r="D18" s="109" t="s">
        <v>51</v>
      </c>
      <c r="E18" s="110">
        <v>705</v>
      </c>
      <c r="F18" s="110">
        <v>562</v>
      </c>
      <c r="G18" s="110">
        <v>143</v>
      </c>
      <c r="H18" s="110">
        <v>0</v>
      </c>
      <c r="I18" s="110">
        <v>562</v>
      </c>
      <c r="J18" s="110">
        <v>562</v>
      </c>
      <c r="K18" s="110">
        <v>79.715999999999994</v>
      </c>
    </row>
    <row r="19" spans="4:11" hidden="1" outlineLevel="1" collapsed="1">
      <c r="D19" s="109" t="s">
        <v>52</v>
      </c>
      <c r="E19" s="110">
        <v>48</v>
      </c>
      <c r="F19" s="110">
        <v>40</v>
      </c>
      <c r="G19" s="110">
        <v>8</v>
      </c>
      <c r="H19" s="110">
        <v>0</v>
      </c>
      <c r="I19" s="110">
        <v>40</v>
      </c>
      <c r="J19" s="110">
        <v>40</v>
      </c>
      <c r="K19" s="110">
        <v>83.332999999999998</v>
      </c>
    </row>
    <row r="20" spans="4:11" hidden="1" outlineLevel="1" collapsed="1">
      <c r="D20" s="109" t="s">
        <v>53</v>
      </c>
      <c r="E20" s="110">
        <v>12</v>
      </c>
      <c r="F20" s="110">
        <v>12</v>
      </c>
      <c r="G20" s="110">
        <v>0</v>
      </c>
      <c r="H20" s="110">
        <v>0</v>
      </c>
      <c r="I20" s="110">
        <v>12</v>
      </c>
      <c r="J20" s="110">
        <v>12</v>
      </c>
      <c r="K20" s="110">
        <v>100</v>
      </c>
    </row>
    <row r="21" spans="4:11" hidden="1" outlineLevel="1" collapsed="1">
      <c r="D21" s="109" t="s">
        <v>54</v>
      </c>
      <c r="E21" s="110">
        <v>62</v>
      </c>
      <c r="F21" s="110">
        <v>55</v>
      </c>
      <c r="G21" s="110">
        <v>7</v>
      </c>
      <c r="H21" s="110">
        <v>0</v>
      </c>
      <c r="I21" s="110">
        <v>55</v>
      </c>
      <c r="J21" s="110">
        <v>55</v>
      </c>
      <c r="K21" s="110">
        <v>88.71</v>
      </c>
    </row>
    <row r="22" spans="4:11" hidden="1" outlineLevel="1" collapsed="1">
      <c r="D22" s="109" t="s">
        <v>103</v>
      </c>
      <c r="E22" s="110">
        <v>2638</v>
      </c>
      <c r="F22" s="110">
        <v>2142</v>
      </c>
      <c r="G22" s="110">
        <v>496</v>
      </c>
      <c r="H22" s="110">
        <v>0</v>
      </c>
      <c r="I22" s="110">
        <v>2139</v>
      </c>
      <c r="J22" s="110">
        <v>2136</v>
      </c>
      <c r="K22" s="110">
        <v>80.97</v>
      </c>
    </row>
    <row r="23" spans="4:11" hidden="1" outlineLevel="1" collapsed="1">
      <c r="D23" s="109" t="s">
        <v>104</v>
      </c>
      <c r="E23" s="110">
        <v>500</v>
      </c>
      <c r="F23" s="110">
        <v>355</v>
      </c>
      <c r="G23" s="110">
        <v>145</v>
      </c>
      <c r="H23" s="110">
        <v>0</v>
      </c>
      <c r="I23" s="110">
        <v>343</v>
      </c>
      <c r="J23" s="110">
        <v>340</v>
      </c>
      <c r="K23" s="110">
        <v>68</v>
      </c>
    </row>
    <row r="24" spans="4:11" hidden="1" outlineLevel="1" collapsed="1">
      <c r="D24" s="109" t="s">
        <v>105</v>
      </c>
      <c r="E24" s="110">
        <v>103</v>
      </c>
      <c r="F24" s="110">
        <v>76</v>
      </c>
      <c r="G24" s="110">
        <v>27</v>
      </c>
      <c r="H24" s="110">
        <v>0</v>
      </c>
      <c r="I24" s="110">
        <v>76</v>
      </c>
      <c r="J24" s="110">
        <v>76</v>
      </c>
      <c r="K24" s="110">
        <v>73.786000000000001</v>
      </c>
    </row>
    <row r="25" spans="4:11" hidden="1" outlineLevel="1" collapsed="1">
      <c r="D25" s="109" t="s">
        <v>106</v>
      </c>
      <c r="E25" s="110">
        <v>479</v>
      </c>
      <c r="F25" s="110">
        <v>379</v>
      </c>
      <c r="G25" s="110">
        <v>100</v>
      </c>
      <c r="H25" s="110">
        <v>0</v>
      </c>
      <c r="I25" s="110">
        <v>379</v>
      </c>
      <c r="J25" s="110">
        <v>379</v>
      </c>
      <c r="K25" s="110">
        <v>79.123000000000005</v>
      </c>
    </row>
    <row r="26" spans="4:11" collapsed="1">
      <c r="D26" s="91" t="s">
        <v>55</v>
      </c>
      <c r="E26" s="92">
        <v>1619</v>
      </c>
      <c r="F26" s="92">
        <v>1442</v>
      </c>
      <c r="G26" s="92">
        <v>177</v>
      </c>
      <c r="H26" s="92">
        <v>0</v>
      </c>
      <c r="I26" s="92">
        <v>1442</v>
      </c>
      <c r="J26" s="92">
        <v>1441</v>
      </c>
      <c r="K26" s="92">
        <v>89.006</v>
      </c>
    </row>
    <row r="27" spans="4:11" hidden="1" outlineLevel="1" collapsed="1">
      <c r="D27" s="109" t="s">
        <v>56</v>
      </c>
      <c r="E27" s="110">
        <v>260</v>
      </c>
      <c r="F27" s="110">
        <v>233</v>
      </c>
      <c r="G27" s="110">
        <v>27</v>
      </c>
      <c r="H27" s="110">
        <v>0</v>
      </c>
      <c r="I27" s="110">
        <v>233</v>
      </c>
      <c r="J27" s="110">
        <v>233</v>
      </c>
      <c r="K27" s="110">
        <v>89.614999999999995</v>
      </c>
    </row>
    <row r="28" spans="4:11" hidden="1" outlineLevel="1" collapsed="1">
      <c r="D28" s="109" t="s">
        <v>57</v>
      </c>
      <c r="E28" s="110">
        <v>61</v>
      </c>
      <c r="F28" s="110">
        <v>54</v>
      </c>
      <c r="G28" s="110">
        <v>7</v>
      </c>
      <c r="H28" s="110">
        <v>0</v>
      </c>
      <c r="I28" s="110">
        <v>54</v>
      </c>
      <c r="J28" s="110">
        <v>54</v>
      </c>
      <c r="K28" s="110">
        <v>88.525000000000006</v>
      </c>
    </row>
    <row r="29" spans="4:11" hidden="1" outlineLevel="1" collapsed="1">
      <c r="D29" s="109" t="s">
        <v>58</v>
      </c>
      <c r="E29" s="110">
        <v>4</v>
      </c>
      <c r="F29" s="110">
        <v>4</v>
      </c>
      <c r="G29" s="110">
        <v>0</v>
      </c>
      <c r="H29" s="110">
        <v>0</v>
      </c>
      <c r="I29" s="110">
        <v>4</v>
      </c>
      <c r="J29" s="110">
        <v>4</v>
      </c>
      <c r="K29" s="110">
        <v>100</v>
      </c>
    </row>
    <row r="30" spans="4:11" hidden="1" outlineLevel="1" collapsed="1">
      <c r="D30" s="109" t="s">
        <v>59</v>
      </c>
      <c r="E30" s="110">
        <v>27</v>
      </c>
      <c r="F30" s="110">
        <v>25</v>
      </c>
      <c r="G30" s="110">
        <v>2</v>
      </c>
      <c r="H30" s="110">
        <v>0</v>
      </c>
      <c r="I30" s="110">
        <v>25</v>
      </c>
      <c r="J30" s="110">
        <v>25</v>
      </c>
      <c r="K30" s="110">
        <v>92.593000000000004</v>
      </c>
    </row>
    <row r="31" spans="4:11" hidden="1" outlineLevel="1" collapsed="1">
      <c r="D31" s="109" t="s">
        <v>107</v>
      </c>
      <c r="E31" s="110">
        <v>952</v>
      </c>
      <c r="F31" s="110">
        <v>833</v>
      </c>
      <c r="G31" s="110">
        <v>119</v>
      </c>
      <c r="H31" s="110">
        <v>0</v>
      </c>
      <c r="I31" s="110">
        <v>833</v>
      </c>
      <c r="J31" s="110">
        <v>833</v>
      </c>
      <c r="K31" s="110">
        <v>87.5</v>
      </c>
    </row>
    <row r="32" spans="4:11" hidden="1" outlineLevel="1" collapsed="1">
      <c r="D32" s="109" t="s">
        <v>108</v>
      </c>
      <c r="E32" s="110">
        <v>182</v>
      </c>
      <c r="F32" s="110">
        <v>170</v>
      </c>
      <c r="G32" s="110">
        <v>12</v>
      </c>
      <c r="H32" s="110">
        <v>0</v>
      </c>
      <c r="I32" s="110">
        <v>170</v>
      </c>
      <c r="J32" s="110">
        <v>169</v>
      </c>
      <c r="K32" s="110">
        <v>92.856999999999999</v>
      </c>
    </row>
    <row r="33" spans="4:11" hidden="1" outlineLevel="1" collapsed="1">
      <c r="D33" s="109" t="s">
        <v>109</v>
      </c>
      <c r="E33" s="110">
        <v>37</v>
      </c>
      <c r="F33" s="110">
        <v>33</v>
      </c>
      <c r="G33" s="110">
        <v>4</v>
      </c>
      <c r="H33" s="110">
        <v>0</v>
      </c>
      <c r="I33" s="110">
        <v>33</v>
      </c>
      <c r="J33" s="110">
        <v>33</v>
      </c>
      <c r="K33" s="110">
        <v>89.188999999999993</v>
      </c>
    </row>
    <row r="34" spans="4:11" hidden="1" outlineLevel="1" collapsed="1">
      <c r="D34" s="109" t="s">
        <v>110</v>
      </c>
      <c r="E34" s="110">
        <v>96</v>
      </c>
      <c r="F34" s="110">
        <v>90</v>
      </c>
      <c r="G34" s="110">
        <v>6</v>
      </c>
      <c r="H34" s="110">
        <v>0</v>
      </c>
      <c r="I34" s="110">
        <v>90</v>
      </c>
      <c r="J34" s="110">
        <v>90</v>
      </c>
      <c r="K34" s="110">
        <v>93.75</v>
      </c>
    </row>
    <row r="35" spans="4:11" collapsed="1">
      <c r="D35" s="91" t="s">
        <v>60</v>
      </c>
      <c r="E35" s="92">
        <v>7502</v>
      </c>
      <c r="F35" s="92">
        <v>5353</v>
      </c>
      <c r="G35" s="92">
        <v>2149</v>
      </c>
      <c r="H35" s="92">
        <v>0</v>
      </c>
      <c r="I35" s="92">
        <v>5348</v>
      </c>
      <c r="J35" s="92">
        <v>5347</v>
      </c>
      <c r="K35" s="92">
        <v>71.274000000000001</v>
      </c>
    </row>
    <row r="36" spans="4:11" hidden="1" outlineLevel="1" collapsed="1">
      <c r="D36" s="109" t="s">
        <v>61</v>
      </c>
      <c r="E36" s="110">
        <v>2497</v>
      </c>
      <c r="F36" s="110">
        <v>1475</v>
      </c>
      <c r="G36" s="110">
        <v>1022</v>
      </c>
      <c r="H36" s="110">
        <v>0</v>
      </c>
      <c r="I36" s="110">
        <v>1475</v>
      </c>
      <c r="J36" s="110">
        <v>1475</v>
      </c>
      <c r="K36" s="110">
        <v>59.070999999999998</v>
      </c>
    </row>
    <row r="37" spans="4:11" hidden="1" outlineLevel="1" collapsed="1">
      <c r="D37" s="109" t="s">
        <v>62</v>
      </c>
      <c r="E37" s="110">
        <v>239</v>
      </c>
      <c r="F37" s="110">
        <v>161</v>
      </c>
      <c r="G37" s="110">
        <v>78</v>
      </c>
      <c r="H37" s="110">
        <v>0</v>
      </c>
      <c r="I37" s="110">
        <v>161</v>
      </c>
      <c r="J37" s="110">
        <v>161</v>
      </c>
      <c r="K37" s="110">
        <v>67.364000000000004</v>
      </c>
    </row>
    <row r="38" spans="4:11" hidden="1" outlineLevel="1" collapsed="1">
      <c r="D38" s="109" t="s">
        <v>63</v>
      </c>
      <c r="E38" s="110">
        <v>9</v>
      </c>
      <c r="F38" s="110">
        <v>8</v>
      </c>
      <c r="G38" s="110">
        <v>1</v>
      </c>
      <c r="H38" s="110">
        <v>0</v>
      </c>
      <c r="I38" s="110">
        <v>8</v>
      </c>
      <c r="J38" s="110">
        <v>8</v>
      </c>
      <c r="K38" s="110">
        <v>88.888999999999996</v>
      </c>
    </row>
    <row r="39" spans="4:11" hidden="1" outlineLevel="1" collapsed="1">
      <c r="D39" s="109" t="s">
        <v>64</v>
      </c>
      <c r="E39" s="110">
        <v>175</v>
      </c>
      <c r="F39" s="110">
        <v>116</v>
      </c>
      <c r="G39" s="110">
        <v>59</v>
      </c>
      <c r="H39" s="110">
        <v>0</v>
      </c>
      <c r="I39" s="110">
        <v>116</v>
      </c>
      <c r="J39" s="110">
        <v>116</v>
      </c>
      <c r="K39" s="110">
        <v>66.286000000000001</v>
      </c>
    </row>
    <row r="40" spans="4:11" hidden="1" outlineLevel="1" collapsed="1">
      <c r="D40" s="109" t="s">
        <v>65</v>
      </c>
      <c r="E40" s="110">
        <v>762</v>
      </c>
      <c r="F40" s="110">
        <v>580</v>
      </c>
      <c r="G40" s="110">
        <v>182</v>
      </c>
      <c r="H40" s="110">
        <v>0</v>
      </c>
      <c r="I40" s="110">
        <v>580</v>
      </c>
      <c r="J40" s="110">
        <v>580</v>
      </c>
      <c r="K40" s="110">
        <v>76.114999999999995</v>
      </c>
    </row>
    <row r="41" spans="4:11" hidden="1" outlineLevel="1" collapsed="1">
      <c r="D41" s="109" t="s">
        <v>66</v>
      </c>
      <c r="E41" s="110">
        <v>746</v>
      </c>
      <c r="F41" s="110">
        <v>563</v>
      </c>
      <c r="G41" s="110">
        <v>183</v>
      </c>
      <c r="H41" s="110">
        <v>0</v>
      </c>
      <c r="I41" s="110">
        <v>563</v>
      </c>
      <c r="J41" s="110">
        <v>563</v>
      </c>
      <c r="K41" s="110">
        <v>75.468999999999994</v>
      </c>
    </row>
    <row r="42" spans="4:11" hidden="1" outlineLevel="1" collapsed="1">
      <c r="D42" s="109" t="s">
        <v>67</v>
      </c>
      <c r="E42" s="110">
        <v>138</v>
      </c>
      <c r="F42" s="110">
        <v>67</v>
      </c>
      <c r="G42" s="110">
        <v>71</v>
      </c>
      <c r="H42" s="110">
        <v>0</v>
      </c>
      <c r="I42" s="110">
        <v>67</v>
      </c>
      <c r="J42" s="110">
        <v>67</v>
      </c>
      <c r="K42" s="110">
        <v>48.551000000000002</v>
      </c>
    </row>
    <row r="43" spans="4:11" hidden="1" outlineLevel="1" collapsed="1">
      <c r="D43" s="109" t="s">
        <v>68</v>
      </c>
      <c r="E43" s="110">
        <v>928</v>
      </c>
      <c r="F43" s="110">
        <v>742</v>
      </c>
      <c r="G43" s="110">
        <v>186</v>
      </c>
      <c r="H43" s="110">
        <v>0</v>
      </c>
      <c r="I43" s="110">
        <v>742</v>
      </c>
      <c r="J43" s="110">
        <v>742</v>
      </c>
      <c r="K43" s="110">
        <v>79.956999999999994</v>
      </c>
    </row>
    <row r="44" spans="4:11" hidden="1" outlineLevel="1" collapsed="1">
      <c r="D44" s="109" t="s">
        <v>69</v>
      </c>
      <c r="E44" s="110">
        <v>262</v>
      </c>
      <c r="F44" s="110">
        <v>188</v>
      </c>
      <c r="G44" s="110">
        <v>74</v>
      </c>
      <c r="H44" s="110">
        <v>0</v>
      </c>
      <c r="I44" s="110">
        <v>186</v>
      </c>
      <c r="J44" s="110">
        <v>185</v>
      </c>
      <c r="K44" s="110">
        <v>70.611000000000004</v>
      </c>
    </row>
    <row r="45" spans="4:11" hidden="1" outlineLevel="1" collapsed="1">
      <c r="D45" s="109" t="s">
        <v>70</v>
      </c>
      <c r="E45" s="110">
        <v>1205</v>
      </c>
      <c r="F45" s="110">
        <v>1038</v>
      </c>
      <c r="G45" s="110">
        <v>167</v>
      </c>
      <c r="H45" s="110">
        <v>0</v>
      </c>
      <c r="I45" s="110">
        <v>1038</v>
      </c>
      <c r="J45" s="110">
        <v>1038</v>
      </c>
      <c r="K45" s="110">
        <v>86.141000000000005</v>
      </c>
    </row>
    <row r="46" spans="4:11" hidden="1" outlineLevel="1" collapsed="1">
      <c r="D46" s="109" t="s">
        <v>71</v>
      </c>
      <c r="E46" s="110">
        <v>127</v>
      </c>
      <c r="F46" s="110">
        <v>90</v>
      </c>
      <c r="G46" s="110">
        <v>37</v>
      </c>
      <c r="H46" s="110">
        <v>0</v>
      </c>
      <c r="I46" s="110">
        <v>90</v>
      </c>
      <c r="J46" s="110">
        <v>90</v>
      </c>
      <c r="K46" s="110">
        <v>70.866</v>
      </c>
    </row>
    <row r="47" spans="4:11" hidden="1" outlineLevel="1" collapsed="1">
      <c r="D47" s="109" t="s">
        <v>111</v>
      </c>
      <c r="E47" s="110">
        <v>132</v>
      </c>
      <c r="F47" s="110">
        <v>97</v>
      </c>
      <c r="G47" s="110">
        <v>35</v>
      </c>
      <c r="H47" s="110">
        <v>0</v>
      </c>
      <c r="I47" s="110">
        <v>97</v>
      </c>
      <c r="J47" s="110">
        <v>97</v>
      </c>
      <c r="K47" s="110">
        <v>73.484999999999999</v>
      </c>
    </row>
    <row r="48" spans="4:11" hidden="1" outlineLevel="1" collapsed="1">
      <c r="D48" s="109" t="s">
        <v>112</v>
      </c>
      <c r="E48" s="110">
        <v>9</v>
      </c>
      <c r="F48" s="110">
        <v>5</v>
      </c>
      <c r="G48" s="110">
        <v>4</v>
      </c>
      <c r="H48" s="110">
        <v>0</v>
      </c>
      <c r="I48" s="110">
        <v>5</v>
      </c>
      <c r="J48" s="110">
        <v>5</v>
      </c>
      <c r="K48" s="110">
        <v>55.555999999999997</v>
      </c>
    </row>
    <row r="49" spans="4:11" hidden="1" outlineLevel="1" collapsed="1">
      <c r="D49" s="109" t="s">
        <v>113</v>
      </c>
      <c r="E49" s="110">
        <v>2</v>
      </c>
      <c r="F49" s="110">
        <v>2</v>
      </c>
      <c r="G49" s="110">
        <v>0</v>
      </c>
      <c r="H49" s="110">
        <v>0</v>
      </c>
      <c r="I49" s="110">
        <v>2</v>
      </c>
      <c r="J49" s="110">
        <v>2</v>
      </c>
      <c r="K49" s="110">
        <v>100</v>
      </c>
    </row>
    <row r="50" spans="4:11" hidden="1" outlineLevel="1" collapsed="1">
      <c r="D50" s="109" t="s">
        <v>114</v>
      </c>
      <c r="E50" s="110">
        <v>7</v>
      </c>
      <c r="F50" s="110">
        <v>5</v>
      </c>
      <c r="G50" s="110">
        <v>2</v>
      </c>
      <c r="H50" s="110">
        <v>0</v>
      </c>
      <c r="I50" s="110">
        <v>5</v>
      </c>
      <c r="J50" s="110">
        <v>5</v>
      </c>
      <c r="K50" s="110">
        <v>71.429000000000002</v>
      </c>
    </row>
    <row r="51" spans="4:11" hidden="1" outlineLevel="1" collapsed="1">
      <c r="D51" s="109" t="s">
        <v>115</v>
      </c>
      <c r="E51" s="110">
        <v>35</v>
      </c>
      <c r="F51" s="110">
        <v>26</v>
      </c>
      <c r="G51" s="110">
        <v>9</v>
      </c>
      <c r="H51" s="110">
        <v>0</v>
      </c>
      <c r="I51" s="110">
        <v>26</v>
      </c>
      <c r="J51" s="110">
        <v>26</v>
      </c>
      <c r="K51" s="110">
        <v>74.286000000000001</v>
      </c>
    </row>
    <row r="52" spans="4:11" hidden="1" outlineLevel="1" collapsed="1">
      <c r="D52" s="109" t="s">
        <v>116</v>
      </c>
      <c r="E52" s="110">
        <v>40</v>
      </c>
      <c r="F52" s="110">
        <v>32</v>
      </c>
      <c r="G52" s="110">
        <v>8</v>
      </c>
      <c r="H52" s="110">
        <v>0</v>
      </c>
      <c r="I52" s="110">
        <v>32</v>
      </c>
      <c r="J52" s="110">
        <v>32</v>
      </c>
      <c r="K52" s="110">
        <v>80</v>
      </c>
    </row>
    <row r="53" spans="4:11" hidden="1" outlineLevel="1" collapsed="1">
      <c r="D53" s="109" t="s">
        <v>117</v>
      </c>
      <c r="E53" s="110">
        <v>75</v>
      </c>
      <c r="F53" s="110">
        <v>62</v>
      </c>
      <c r="G53" s="110">
        <v>13</v>
      </c>
      <c r="H53" s="110">
        <v>0</v>
      </c>
      <c r="I53" s="110">
        <v>62</v>
      </c>
      <c r="J53" s="110">
        <v>62</v>
      </c>
      <c r="K53" s="110">
        <v>82.667000000000002</v>
      </c>
    </row>
    <row r="54" spans="4:11" hidden="1" outlineLevel="1" collapsed="1">
      <c r="D54" s="109" t="s">
        <v>118</v>
      </c>
      <c r="E54" s="110">
        <v>2</v>
      </c>
      <c r="F54" s="110">
        <v>1</v>
      </c>
      <c r="G54" s="110">
        <v>1</v>
      </c>
      <c r="H54" s="110">
        <v>0</v>
      </c>
      <c r="I54" s="110">
        <v>1</v>
      </c>
      <c r="J54" s="110">
        <v>1</v>
      </c>
      <c r="K54" s="110">
        <v>50</v>
      </c>
    </row>
    <row r="55" spans="4:11" hidden="1" outlineLevel="1" collapsed="1">
      <c r="D55" s="109" t="s">
        <v>119</v>
      </c>
      <c r="E55" s="110">
        <v>15</v>
      </c>
      <c r="F55" s="110">
        <v>13</v>
      </c>
      <c r="G55" s="110">
        <v>2</v>
      </c>
      <c r="H55" s="110">
        <v>0</v>
      </c>
      <c r="I55" s="110">
        <v>13</v>
      </c>
      <c r="J55" s="110">
        <v>13</v>
      </c>
      <c r="K55" s="110">
        <v>86.667000000000002</v>
      </c>
    </row>
    <row r="56" spans="4:11" hidden="1" outlineLevel="1" collapsed="1">
      <c r="D56" s="109" t="s">
        <v>120</v>
      </c>
      <c r="E56" s="110">
        <v>79</v>
      </c>
      <c r="F56" s="110">
        <v>65</v>
      </c>
      <c r="G56" s="110">
        <v>14</v>
      </c>
      <c r="H56" s="110">
        <v>0</v>
      </c>
      <c r="I56" s="110">
        <v>65</v>
      </c>
      <c r="J56" s="110">
        <v>65</v>
      </c>
      <c r="K56" s="110">
        <v>82.278000000000006</v>
      </c>
    </row>
    <row r="57" spans="4:11" hidden="1" outlineLevel="1" collapsed="1">
      <c r="D57" s="109" t="s">
        <v>121</v>
      </c>
      <c r="E57" s="110">
        <v>18</v>
      </c>
      <c r="F57" s="110">
        <v>17</v>
      </c>
      <c r="G57" s="110">
        <v>1</v>
      </c>
      <c r="H57" s="110">
        <v>0</v>
      </c>
      <c r="I57" s="110">
        <v>14</v>
      </c>
      <c r="J57" s="110">
        <v>14</v>
      </c>
      <c r="K57" s="110">
        <v>77.778000000000006</v>
      </c>
    </row>
    <row r="58" spans="4:11" collapsed="1">
      <c r="D58" s="91" t="s">
        <v>72</v>
      </c>
      <c r="E58" s="92">
        <v>32507</v>
      </c>
      <c r="F58" s="92">
        <v>22495</v>
      </c>
      <c r="G58" s="92">
        <v>10012</v>
      </c>
      <c r="H58" s="92">
        <v>0</v>
      </c>
      <c r="I58" s="92">
        <v>22450</v>
      </c>
      <c r="J58" s="92">
        <v>22444</v>
      </c>
      <c r="K58" s="92">
        <v>69.043999999999997</v>
      </c>
    </row>
    <row r="59" spans="4:11" hidden="1" outlineLevel="1" collapsed="1">
      <c r="D59" s="109" t="s">
        <v>73</v>
      </c>
      <c r="E59" s="110">
        <v>13555</v>
      </c>
      <c r="F59" s="110">
        <v>8232</v>
      </c>
      <c r="G59" s="110">
        <v>5323</v>
      </c>
      <c r="H59" s="110">
        <v>0</v>
      </c>
      <c r="I59" s="110">
        <v>8232</v>
      </c>
      <c r="J59" s="110">
        <v>8231</v>
      </c>
      <c r="K59" s="110">
        <v>60.722999999999999</v>
      </c>
    </row>
    <row r="60" spans="4:11" hidden="1" outlineLevel="1" collapsed="1">
      <c r="D60" s="109" t="s">
        <v>74</v>
      </c>
      <c r="E60" s="110">
        <v>1400</v>
      </c>
      <c r="F60" s="110">
        <v>965</v>
      </c>
      <c r="G60" s="110">
        <v>435</v>
      </c>
      <c r="H60" s="110">
        <v>0</v>
      </c>
      <c r="I60" s="110">
        <v>965</v>
      </c>
      <c r="J60" s="110">
        <v>965</v>
      </c>
      <c r="K60" s="110">
        <v>68.929000000000002</v>
      </c>
    </row>
    <row r="61" spans="4:11" hidden="1" outlineLevel="1" collapsed="1">
      <c r="D61" s="109" t="s">
        <v>75</v>
      </c>
      <c r="E61" s="110">
        <v>87</v>
      </c>
      <c r="F61" s="110">
        <v>65</v>
      </c>
      <c r="G61" s="110">
        <v>22</v>
      </c>
      <c r="H61" s="110">
        <v>0</v>
      </c>
      <c r="I61" s="110">
        <v>65</v>
      </c>
      <c r="J61" s="110">
        <v>65</v>
      </c>
      <c r="K61" s="110">
        <v>74.712999999999994</v>
      </c>
    </row>
    <row r="62" spans="4:11" hidden="1" outlineLevel="1" collapsed="1">
      <c r="D62" s="109" t="s">
        <v>76</v>
      </c>
      <c r="E62" s="110">
        <v>1090</v>
      </c>
      <c r="F62" s="110">
        <v>916</v>
      </c>
      <c r="G62" s="110">
        <v>174</v>
      </c>
      <c r="H62" s="110">
        <v>0</v>
      </c>
      <c r="I62" s="110">
        <v>916</v>
      </c>
      <c r="J62" s="110">
        <v>916</v>
      </c>
      <c r="K62" s="110">
        <v>84.037000000000006</v>
      </c>
    </row>
    <row r="63" spans="4:11" hidden="1" outlineLevel="1" collapsed="1">
      <c r="D63" s="109" t="s">
        <v>77</v>
      </c>
      <c r="E63" s="110">
        <v>4644</v>
      </c>
      <c r="F63" s="110">
        <v>3403</v>
      </c>
      <c r="G63" s="110">
        <v>1241</v>
      </c>
      <c r="H63" s="110">
        <v>0</v>
      </c>
      <c r="I63" s="110">
        <v>3403</v>
      </c>
      <c r="J63" s="110">
        <v>3403</v>
      </c>
      <c r="K63" s="110">
        <v>73.277000000000001</v>
      </c>
    </row>
    <row r="64" spans="4:11" hidden="1" outlineLevel="1" collapsed="1">
      <c r="D64" s="109" t="s">
        <v>78</v>
      </c>
      <c r="E64" s="110">
        <v>2631</v>
      </c>
      <c r="F64" s="110">
        <v>1848</v>
      </c>
      <c r="G64" s="110">
        <v>783</v>
      </c>
      <c r="H64" s="110">
        <v>0</v>
      </c>
      <c r="I64" s="110">
        <v>1848</v>
      </c>
      <c r="J64" s="110">
        <v>1848</v>
      </c>
      <c r="K64" s="110">
        <v>70.239000000000004</v>
      </c>
    </row>
    <row r="65" spans="4:11" hidden="1" outlineLevel="1" collapsed="1">
      <c r="D65" s="109" t="s">
        <v>79</v>
      </c>
      <c r="E65" s="110">
        <v>225</v>
      </c>
      <c r="F65" s="110">
        <v>124</v>
      </c>
      <c r="G65" s="110">
        <v>101</v>
      </c>
      <c r="H65" s="110">
        <v>0</v>
      </c>
      <c r="I65" s="110">
        <v>124</v>
      </c>
      <c r="J65" s="110">
        <v>124</v>
      </c>
      <c r="K65" s="110">
        <v>55.110999999999997</v>
      </c>
    </row>
    <row r="66" spans="4:11" hidden="1" outlineLevel="1" collapsed="1">
      <c r="D66" s="109" t="s">
        <v>80</v>
      </c>
      <c r="E66" s="110">
        <v>3144</v>
      </c>
      <c r="F66" s="110">
        <v>2575</v>
      </c>
      <c r="G66" s="110">
        <v>569</v>
      </c>
      <c r="H66" s="110">
        <v>0</v>
      </c>
      <c r="I66" s="110">
        <v>2575</v>
      </c>
      <c r="J66" s="110">
        <v>2575</v>
      </c>
      <c r="K66" s="110">
        <v>81.902000000000001</v>
      </c>
    </row>
    <row r="67" spans="4:11" hidden="1" outlineLevel="1" collapsed="1">
      <c r="D67" s="109" t="s">
        <v>81</v>
      </c>
      <c r="E67" s="110">
        <v>1796</v>
      </c>
      <c r="F67" s="110">
        <v>1240</v>
      </c>
      <c r="G67" s="110">
        <v>556</v>
      </c>
      <c r="H67" s="110">
        <v>0</v>
      </c>
      <c r="I67" s="110">
        <v>1212</v>
      </c>
      <c r="J67" s="110">
        <v>1211</v>
      </c>
      <c r="K67" s="110">
        <v>67.427999999999997</v>
      </c>
    </row>
    <row r="68" spans="4:11" hidden="1" outlineLevel="1" collapsed="1">
      <c r="D68" s="109" t="s">
        <v>82</v>
      </c>
      <c r="E68" s="110">
        <v>2632</v>
      </c>
      <c r="F68" s="110">
        <v>2145</v>
      </c>
      <c r="G68" s="110">
        <v>487</v>
      </c>
      <c r="H68" s="110">
        <v>0</v>
      </c>
      <c r="I68" s="110">
        <v>2145</v>
      </c>
      <c r="J68" s="110">
        <v>2144</v>
      </c>
      <c r="K68" s="110">
        <v>81.459000000000003</v>
      </c>
    </row>
    <row r="69" spans="4:11" hidden="1" outlineLevel="1" collapsed="1">
      <c r="D69" s="109" t="s">
        <v>83</v>
      </c>
      <c r="E69" s="110">
        <v>225</v>
      </c>
      <c r="F69" s="110">
        <v>177</v>
      </c>
      <c r="G69" s="110">
        <v>48</v>
      </c>
      <c r="H69" s="110">
        <v>0</v>
      </c>
      <c r="I69" s="110">
        <v>177</v>
      </c>
      <c r="J69" s="110">
        <v>177</v>
      </c>
      <c r="K69" s="110">
        <v>78.667000000000002</v>
      </c>
    </row>
    <row r="70" spans="4:11" hidden="1" outlineLevel="1" collapsed="1">
      <c r="D70" s="109" t="s">
        <v>122</v>
      </c>
      <c r="E70" s="110">
        <v>352</v>
      </c>
      <c r="F70" s="110">
        <v>243</v>
      </c>
      <c r="G70" s="110">
        <v>109</v>
      </c>
      <c r="H70" s="110">
        <v>0</v>
      </c>
      <c r="I70" s="110">
        <v>243</v>
      </c>
      <c r="J70" s="110">
        <v>243</v>
      </c>
      <c r="K70" s="110">
        <v>69.034000000000006</v>
      </c>
    </row>
    <row r="71" spans="4:11" hidden="1" outlineLevel="1" collapsed="1">
      <c r="D71" s="109" t="s">
        <v>123</v>
      </c>
      <c r="E71" s="110">
        <v>31</v>
      </c>
      <c r="F71" s="110">
        <v>21</v>
      </c>
      <c r="G71" s="110">
        <v>10</v>
      </c>
      <c r="H71" s="110">
        <v>0</v>
      </c>
      <c r="I71" s="110">
        <v>21</v>
      </c>
      <c r="J71" s="110">
        <v>21</v>
      </c>
      <c r="K71" s="110">
        <v>67.742000000000004</v>
      </c>
    </row>
    <row r="72" spans="4:11" hidden="1" outlineLevel="1" collapsed="1">
      <c r="D72" s="109" t="s">
        <v>124</v>
      </c>
      <c r="E72" s="110">
        <v>26</v>
      </c>
      <c r="F72" s="110">
        <v>22</v>
      </c>
      <c r="G72" s="110">
        <v>4</v>
      </c>
      <c r="H72" s="110">
        <v>0</v>
      </c>
      <c r="I72" s="110">
        <v>22</v>
      </c>
      <c r="J72" s="110">
        <v>22</v>
      </c>
      <c r="K72" s="110">
        <v>84.614999999999995</v>
      </c>
    </row>
    <row r="73" spans="4:11" hidden="1" outlineLevel="1" collapsed="1">
      <c r="D73" s="109" t="s">
        <v>125</v>
      </c>
      <c r="E73" s="110">
        <v>142</v>
      </c>
      <c r="F73" s="110">
        <v>104</v>
      </c>
      <c r="G73" s="110">
        <v>38</v>
      </c>
      <c r="H73" s="110">
        <v>0</v>
      </c>
      <c r="I73" s="110">
        <v>104</v>
      </c>
      <c r="J73" s="110">
        <v>104</v>
      </c>
      <c r="K73" s="110">
        <v>73.239000000000004</v>
      </c>
    </row>
    <row r="74" spans="4:11" hidden="1" outlineLevel="1" collapsed="1">
      <c r="D74" s="109" t="s">
        <v>126</v>
      </c>
      <c r="E74" s="110">
        <v>119</v>
      </c>
      <c r="F74" s="110">
        <v>84</v>
      </c>
      <c r="G74" s="110">
        <v>35</v>
      </c>
      <c r="H74" s="110">
        <v>0</v>
      </c>
      <c r="I74" s="110">
        <v>78</v>
      </c>
      <c r="J74" s="110">
        <v>77</v>
      </c>
      <c r="K74" s="110">
        <v>64.706000000000003</v>
      </c>
    </row>
    <row r="75" spans="4:11" hidden="1" outlineLevel="1" collapsed="1">
      <c r="D75" s="109" t="s">
        <v>127</v>
      </c>
      <c r="E75" s="110">
        <v>181</v>
      </c>
      <c r="F75" s="110">
        <v>152</v>
      </c>
      <c r="G75" s="110">
        <v>29</v>
      </c>
      <c r="H75" s="110">
        <v>0</v>
      </c>
      <c r="I75" s="110">
        <v>151</v>
      </c>
      <c r="J75" s="110">
        <v>149</v>
      </c>
      <c r="K75" s="110">
        <v>82.32</v>
      </c>
    </row>
    <row r="76" spans="4:11" hidden="1" outlineLevel="1" collapsed="1">
      <c r="D76" s="109" t="s">
        <v>128</v>
      </c>
      <c r="E76" s="110">
        <v>2</v>
      </c>
      <c r="F76" s="110">
        <v>0</v>
      </c>
      <c r="G76" s="110">
        <v>2</v>
      </c>
      <c r="H76" s="110">
        <v>0</v>
      </c>
      <c r="I76" s="110">
        <v>0</v>
      </c>
      <c r="J76" s="110">
        <v>0</v>
      </c>
      <c r="K76" s="110">
        <v>0</v>
      </c>
    </row>
    <row r="77" spans="4:11" hidden="1" outlineLevel="1" collapsed="1">
      <c r="D77" s="109" t="s">
        <v>129</v>
      </c>
      <c r="E77" s="110">
        <v>67</v>
      </c>
      <c r="F77" s="110">
        <v>62</v>
      </c>
      <c r="G77" s="110">
        <v>5</v>
      </c>
      <c r="H77" s="110">
        <v>0</v>
      </c>
      <c r="I77" s="110">
        <v>62</v>
      </c>
      <c r="J77" s="110">
        <v>62</v>
      </c>
      <c r="K77" s="110">
        <v>92.537000000000006</v>
      </c>
    </row>
    <row r="78" spans="4:11" hidden="1" outlineLevel="1" collapsed="1">
      <c r="D78" s="109" t="s">
        <v>130</v>
      </c>
      <c r="E78" s="110">
        <v>121</v>
      </c>
      <c r="F78" s="110">
        <v>91</v>
      </c>
      <c r="G78" s="110">
        <v>30</v>
      </c>
      <c r="H78" s="110">
        <v>0</v>
      </c>
      <c r="I78" s="110">
        <v>91</v>
      </c>
      <c r="J78" s="110">
        <v>91</v>
      </c>
      <c r="K78" s="110">
        <v>75.206999999999994</v>
      </c>
    </row>
    <row r="79" spans="4:11" hidden="1" outlineLevel="1" collapsed="1">
      <c r="D79" s="109" t="s">
        <v>131</v>
      </c>
      <c r="E79" s="110">
        <v>37</v>
      </c>
      <c r="F79" s="110">
        <v>26</v>
      </c>
      <c r="G79" s="110">
        <v>11</v>
      </c>
      <c r="H79" s="110">
        <v>0</v>
      </c>
      <c r="I79" s="110">
        <v>16</v>
      </c>
      <c r="J79" s="110">
        <v>16</v>
      </c>
      <c r="K79" s="110">
        <v>43.243000000000002</v>
      </c>
    </row>
    <row r="80" spans="4:11" collapsed="1">
      <c r="D80" s="91" t="s">
        <v>84</v>
      </c>
      <c r="E80" s="92">
        <v>9909</v>
      </c>
      <c r="F80" s="92">
        <v>7916</v>
      </c>
      <c r="G80" s="92">
        <v>1993</v>
      </c>
      <c r="H80" s="92">
        <v>0</v>
      </c>
      <c r="I80" s="92">
        <v>7915</v>
      </c>
      <c r="J80" s="92">
        <v>7914</v>
      </c>
      <c r="K80" s="92">
        <v>79.867000000000004</v>
      </c>
    </row>
    <row r="81" spans="4:11" hidden="1" outlineLevel="1" collapsed="1">
      <c r="D81" s="109" t="s">
        <v>85</v>
      </c>
      <c r="E81" s="110">
        <v>2961</v>
      </c>
      <c r="F81" s="110">
        <v>2150</v>
      </c>
      <c r="G81" s="110">
        <v>811</v>
      </c>
      <c r="H81" s="110">
        <v>0</v>
      </c>
      <c r="I81" s="110">
        <v>2150</v>
      </c>
      <c r="J81" s="110">
        <v>2150</v>
      </c>
      <c r="K81" s="110">
        <v>72.611000000000004</v>
      </c>
    </row>
    <row r="82" spans="4:11" hidden="1" outlineLevel="1" collapsed="1">
      <c r="D82" s="109" t="s">
        <v>86</v>
      </c>
      <c r="E82" s="110">
        <v>554</v>
      </c>
      <c r="F82" s="110">
        <v>440</v>
      </c>
      <c r="G82" s="110">
        <v>114</v>
      </c>
      <c r="H82" s="110">
        <v>0</v>
      </c>
      <c r="I82" s="110">
        <v>440</v>
      </c>
      <c r="J82" s="110">
        <v>440</v>
      </c>
      <c r="K82" s="110">
        <v>79.421999999999997</v>
      </c>
    </row>
    <row r="83" spans="4:11" hidden="1" outlineLevel="1" collapsed="1">
      <c r="D83" s="109" t="s">
        <v>87</v>
      </c>
      <c r="E83" s="110">
        <v>22</v>
      </c>
      <c r="F83" s="110">
        <v>21</v>
      </c>
      <c r="G83" s="110">
        <v>1</v>
      </c>
      <c r="H83" s="110">
        <v>0</v>
      </c>
      <c r="I83" s="110">
        <v>21</v>
      </c>
      <c r="J83" s="110">
        <v>21</v>
      </c>
      <c r="K83" s="110">
        <v>95.454999999999998</v>
      </c>
    </row>
    <row r="84" spans="4:11" hidden="1" outlineLevel="1" collapsed="1">
      <c r="D84" s="109" t="s">
        <v>88</v>
      </c>
      <c r="E84" s="110">
        <v>298</v>
      </c>
      <c r="F84" s="110">
        <v>267</v>
      </c>
      <c r="G84" s="110">
        <v>31</v>
      </c>
      <c r="H84" s="110">
        <v>0</v>
      </c>
      <c r="I84" s="110">
        <v>267</v>
      </c>
      <c r="J84" s="110">
        <v>267</v>
      </c>
      <c r="K84" s="110">
        <v>89.596999999999994</v>
      </c>
    </row>
    <row r="85" spans="4:11" hidden="1" outlineLevel="1" collapsed="1">
      <c r="D85" s="109" t="s">
        <v>89</v>
      </c>
      <c r="E85" s="110">
        <v>1344</v>
      </c>
      <c r="F85" s="110">
        <v>1091</v>
      </c>
      <c r="G85" s="110">
        <v>253</v>
      </c>
      <c r="H85" s="110">
        <v>0</v>
      </c>
      <c r="I85" s="110">
        <v>1091</v>
      </c>
      <c r="J85" s="110">
        <v>1091</v>
      </c>
      <c r="K85" s="110">
        <v>81.176000000000002</v>
      </c>
    </row>
    <row r="86" spans="4:11" hidden="1" outlineLevel="1" collapsed="1">
      <c r="D86" s="109" t="s">
        <v>90</v>
      </c>
      <c r="E86" s="110">
        <v>678</v>
      </c>
      <c r="F86" s="110">
        <v>509</v>
      </c>
      <c r="G86" s="110">
        <v>169</v>
      </c>
      <c r="H86" s="110">
        <v>0</v>
      </c>
      <c r="I86" s="110">
        <v>509</v>
      </c>
      <c r="J86" s="110">
        <v>509</v>
      </c>
      <c r="K86" s="110">
        <v>75.073999999999998</v>
      </c>
    </row>
    <row r="87" spans="4:11" hidden="1" outlineLevel="1" collapsed="1">
      <c r="D87" s="109" t="s">
        <v>91</v>
      </c>
      <c r="E87" s="110">
        <v>283</v>
      </c>
      <c r="F87" s="110">
        <v>157</v>
      </c>
      <c r="G87" s="110">
        <v>126</v>
      </c>
      <c r="H87" s="110">
        <v>0</v>
      </c>
      <c r="I87" s="110">
        <v>157</v>
      </c>
      <c r="J87" s="110">
        <v>157</v>
      </c>
      <c r="K87" s="110">
        <v>55.476999999999997</v>
      </c>
    </row>
    <row r="88" spans="4:11" hidden="1" outlineLevel="1" collapsed="1">
      <c r="D88" s="109" t="s">
        <v>92</v>
      </c>
      <c r="E88" s="110">
        <v>1129</v>
      </c>
      <c r="F88" s="110">
        <v>995</v>
      </c>
      <c r="G88" s="110">
        <v>134</v>
      </c>
      <c r="H88" s="110">
        <v>0</v>
      </c>
      <c r="I88" s="110">
        <v>995</v>
      </c>
      <c r="J88" s="110">
        <v>995</v>
      </c>
      <c r="K88" s="110">
        <v>88.131</v>
      </c>
    </row>
    <row r="89" spans="4:11" hidden="1" outlineLevel="1" collapsed="1">
      <c r="D89" s="109" t="s">
        <v>93</v>
      </c>
      <c r="E89" s="110">
        <v>462</v>
      </c>
      <c r="F89" s="110">
        <v>351</v>
      </c>
      <c r="G89" s="110">
        <v>111</v>
      </c>
      <c r="H89" s="110">
        <v>0</v>
      </c>
      <c r="I89" s="110">
        <v>351</v>
      </c>
      <c r="J89" s="110">
        <v>350</v>
      </c>
      <c r="K89" s="110">
        <v>75.757999999999996</v>
      </c>
    </row>
    <row r="90" spans="4:11" hidden="1" outlineLevel="1" collapsed="1">
      <c r="D90" s="109" t="s">
        <v>94</v>
      </c>
      <c r="E90" s="110">
        <v>1892</v>
      </c>
      <c r="F90" s="110">
        <v>1693</v>
      </c>
      <c r="G90" s="110">
        <v>199</v>
      </c>
      <c r="H90" s="110">
        <v>0</v>
      </c>
      <c r="I90" s="110">
        <v>1693</v>
      </c>
      <c r="J90" s="110">
        <v>1693</v>
      </c>
      <c r="K90" s="110">
        <v>89.481999999999999</v>
      </c>
    </row>
    <row r="91" spans="4:11" hidden="1" outlineLevel="1" collapsed="1">
      <c r="D91" s="109" t="s">
        <v>95</v>
      </c>
      <c r="E91" s="110">
        <v>11</v>
      </c>
      <c r="F91" s="110">
        <v>8</v>
      </c>
      <c r="G91" s="110">
        <v>3</v>
      </c>
      <c r="H91" s="110">
        <v>0</v>
      </c>
      <c r="I91" s="110">
        <v>8</v>
      </c>
      <c r="J91" s="110">
        <v>8</v>
      </c>
      <c r="K91" s="110">
        <v>72.727000000000004</v>
      </c>
    </row>
    <row r="92" spans="4:11" hidden="1" outlineLevel="1" collapsed="1">
      <c r="D92" s="109" t="s">
        <v>132</v>
      </c>
      <c r="E92" s="110">
        <v>61</v>
      </c>
      <c r="F92" s="110">
        <v>49</v>
      </c>
      <c r="G92" s="110">
        <v>12</v>
      </c>
      <c r="H92" s="110">
        <v>0</v>
      </c>
      <c r="I92" s="110">
        <v>49</v>
      </c>
      <c r="J92" s="110">
        <v>49</v>
      </c>
      <c r="K92" s="110">
        <v>80.328000000000003</v>
      </c>
    </row>
    <row r="93" spans="4:11" hidden="1" outlineLevel="1" collapsed="1">
      <c r="D93" s="109" t="s">
        <v>133</v>
      </c>
      <c r="E93" s="110">
        <v>9</v>
      </c>
      <c r="F93" s="110">
        <v>7</v>
      </c>
      <c r="G93" s="110">
        <v>2</v>
      </c>
      <c r="H93" s="110">
        <v>0</v>
      </c>
      <c r="I93" s="110">
        <v>7</v>
      </c>
      <c r="J93" s="110">
        <v>7</v>
      </c>
      <c r="K93" s="110">
        <v>77.778000000000006</v>
      </c>
    </row>
    <row r="94" spans="4:11" hidden="1" outlineLevel="1" collapsed="1">
      <c r="D94" s="109" t="s">
        <v>134</v>
      </c>
      <c r="E94" s="110">
        <v>1</v>
      </c>
      <c r="F94" s="110">
        <v>1</v>
      </c>
      <c r="G94" s="110">
        <v>0</v>
      </c>
      <c r="H94" s="110">
        <v>0</v>
      </c>
      <c r="I94" s="110">
        <v>1</v>
      </c>
      <c r="J94" s="110">
        <v>1</v>
      </c>
      <c r="K94" s="110">
        <v>100</v>
      </c>
    </row>
    <row r="95" spans="4:11" hidden="1" outlineLevel="1" collapsed="1">
      <c r="D95" s="109" t="s">
        <v>135</v>
      </c>
      <c r="E95" s="110">
        <v>3</v>
      </c>
      <c r="F95" s="110">
        <v>3</v>
      </c>
      <c r="G95" s="110">
        <v>0</v>
      </c>
      <c r="H95" s="110">
        <v>0</v>
      </c>
      <c r="I95" s="110">
        <v>3</v>
      </c>
      <c r="J95" s="110">
        <v>3</v>
      </c>
      <c r="K95" s="110">
        <v>100</v>
      </c>
    </row>
    <row r="96" spans="4:11" hidden="1" outlineLevel="1" collapsed="1">
      <c r="D96" s="109" t="s">
        <v>136</v>
      </c>
      <c r="E96" s="110">
        <v>38</v>
      </c>
      <c r="F96" s="110">
        <v>32</v>
      </c>
      <c r="G96" s="110">
        <v>6</v>
      </c>
      <c r="H96" s="110">
        <v>0</v>
      </c>
      <c r="I96" s="110">
        <v>32</v>
      </c>
      <c r="J96" s="110">
        <v>32</v>
      </c>
      <c r="K96" s="110">
        <v>84.210999999999999</v>
      </c>
    </row>
    <row r="97" spans="4:11" hidden="1" outlineLevel="1" collapsed="1">
      <c r="D97" s="109" t="s">
        <v>137</v>
      </c>
      <c r="E97" s="110">
        <v>20</v>
      </c>
      <c r="F97" s="110">
        <v>14</v>
      </c>
      <c r="G97" s="110">
        <v>6</v>
      </c>
      <c r="H97" s="110">
        <v>0</v>
      </c>
      <c r="I97" s="110">
        <v>14</v>
      </c>
      <c r="J97" s="110">
        <v>14</v>
      </c>
      <c r="K97" s="110">
        <v>70</v>
      </c>
    </row>
    <row r="98" spans="4:11" hidden="1" outlineLevel="1" collapsed="1">
      <c r="D98" s="109" t="s">
        <v>138</v>
      </c>
      <c r="E98" s="110">
        <v>69</v>
      </c>
      <c r="F98" s="110">
        <v>65</v>
      </c>
      <c r="G98" s="110">
        <v>4</v>
      </c>
      <c r="H98" s="110">
        <v>0</v>
      </c>
      <c r="I98" s="110">
        <v>65</v>
      </c>
      <c r="J98" s="110">
        <v>65</v>
      </c>
      <c r="K98" s="110">
        <v>94.203000000000003</v>
      </c>
    </row>
    <row r="99" spans="4:11" hidden="1" outlineLevel="1" collapsed="1">
      <c r="D99" s="109" t="s">
        <v>139</v>
      </c>
      <c r="E99" s="110">
        <v>6</v>
      </c>
      <c r="F99" s="110">
        <v>5</v>
      </c>
      <c r="G99" s="110">
        <v>1</v>
      </c>
      <c r="H99" s="110">
        <v>0</v>
      </c>
      <c r="I99" s="110">
        <v>5</v>
      </c>
      <c r="J99" s="110">
        <v>5</v>
      </c>
      <c r="K99" s="110">
        <v>83.332999999999998</v>
      </c>
    </row>
    <row r="100" spans="4:11" hidden="1" outlineLevel="1" collapsed="1">
      <c r="D100" s="109" t="s">
        <v>140</v>
      </c>
      <c r="E100" s="110">
        <v>63</v>
      </c>
      <c r="F100" s="110">
        <v>54</v>
      </c>
      <c r="G100" s="110">
        <v>9</v>
      </c>
      <c r="H100" s="110">
        <v>0</v>
      </c>
      <c r="I100" s="110">
        <v>54</v>
      </c>
      <c r="J100" s="110">
        <v>54</v>
      </c>
      <c r="K100" s="110">
        <v>85.713999999999999</v>
      </c>
    </row>
    <row r="101" spans="4:11" hidden="1" outlineLevel="1" collapsed="1">
      <c r="D101" s="109" t="s">
        <v>141</v>
      </c>
      <c r="E101" s="110">
        <v>5</v>
      </c>
      <c r="F101" s="110">
        <v>4</v>
      </c>
      <c r="G101" s="110">
        <v>1</v>
      </c>
      <c r="H101" s="110">
        <v>0</v>
      </c>
      <c r="I101" s="110">
        <v>3</v>
      </c>
      <c r="J101" s="110">
        <v>3</v>
      </c>
      <c r="K101" s="110">
        <v>60</v>
      </c>
    </row>
    <row r="102" spans="4:11" collapsed="1">
      <c r="D102" s="91" t="s">
        <v>145</v>
      </c>
      <c r="E102" s="92">
        <v>46</v>
      </c>
      <c r="F102" s="92">
        <v>39</v>
      </c>
      <c r="G102" s="92">
        <v>7</v>
      </c>
      <c r="H102" s="92">
        <v>0</v>
      </c>
      <c r="I102" s="92">
        <v>37</v>
      </c>
      <c r="J102" s="92">
        <v>37</v>
      </c>
      <c r="K102" s="92">
        <v>80.435000000000002</v>
      </c>
    </row>
    <row r="103" spans="4:11" hidden="1" outlineLevel="1" collapsed="1">
      <c r="D103" s="109" t="s">
        <v>146</v>
      </c>
      <c r="E103" s="110">
        <v>22</v>
      </c>
      <c r="F103" s="110">
        <v>17</v>
      </c>
      <c r="G103" s="110">
        <v>5</v>
      </c>
      <c r="H103" s="110">
        <v>0</v>
      </c>
      <c r="I103" s="110">
        <v>17</v>
      </c>
      <c r="J103" s="110">
        <v>17</v>
      </c>
      <c r="K103" s="110">
        <v>77.272999999999996</v>
      </c>
    </row>
    <row r="104" spans="4:11" hidden="1" outlineLevel="1" collapsed="1">
      <c r="D104" s="109" t="s">
        <v>147</v>
      </c>
      <c r="E104" s="110">
        <v>2</v>
      </c>
      <c r="F104" s="110">
        <v>2</v>
      </c>
      <c r="G104" s="110">
        <v>0</v>
      </c>
      <c r="H104" s="110">
        <v>0</v>
      </c>
      <c r="I104" s="110">
        <v>2</v>
      </c>
      <c r="J104" s="110">
        <v>2</v>
      </c>
      <c r="K104" s="110">
        <v>100</v>
      </c>
    </row>
    <row r="105" spans="4:11" hidden="1" outlineLevel="1" collapsed="1">
      <c r="D105" s="109" t="s">
        <v>148</v>
      </c>
      <c r="E105" s="110">
        <v>1</v>
      </c>
      <c r="F105" s="110">
        <v>1</v>
      </c>
      <c r="G105" s="110">
        <v>0</v>
      </c>
      <c r="H105" s="110">
        <v>0</v>
      </c>
      <c r="I105" s="110">
        <v>1</v>
      </c>
      <c r="J105" s="110">
        <v>1</v>
      </c>
      <c r="K105" s="110">
        <v>100</v>
      </c>
    </row>
    <row r="106" spans="4:11" hidden="1" outlineLevel="1" collapsed="1">
      <c r="D106" s="109" t="s">
        <v>149</v>
      </c>
      <c r="E106" s="110">
        <v>8</v>
      </c>
      <c r="F106" s="110">
        <v>8</v>
      </c>
      <c r="G106" s="110">
        <v>0</v>
      </c>
      <c r="H106" s="110">
        <v>0</v>
      </c>
      <c r="I106" s="110">
        <v>8</v>
      </c>
      <c r="J106" s="110">
        <v>8</v>
      </c>
      <c r="K106" s="110">
        <v>100</v>
      </c>
    </row>
    <row r="107" spans="4:11" hidden="1" outlineLevel="1" collapsed="1">
      <c r="D107" s="109" t="s">
        <v>150</v>
      </c>
      <c r="E107" s="110">
        <v>3</v>
      </c>
      <c r="F107" s="110">
        <v>1</v>
      </c>
      <c r="G107" s="110">
        <v>2</v>
      </c>
      <c r="H107" s="110">
        <v>0</v>
      </c>
      <c r="I107" s="110">
        <v>1</v>
      </c>
      <c r="J107" s="110">
        <v>1</v>
      </c>
      <c r="K107" s="110">
        <v>33.332999999999998</v>
      </c>
    </row>
    <row r="108" spans="4:11" hidden="1" outlineLevel="1" collapsed="1">
      <c r="D108" s="109" t="s">
        <v>151</v>
      </c>
      <c r="E108" s="110">
        <v>6</v>
      </c>
      <c r="F108" s="110">
        <v>6</v>
      </c>
      <c r="G108" s="110">
        <v>0</v>
      </c>
      <c r="H108" s="110">
        <v>0</v>
      </c>
      <c r="I108" s="110">
        <v>6</v>
      </c>
      <c r="J108" s="110">
        <v>6</v>
      </c>
      <c r="K108" s="110">
        <v>100</v>
      </c>
    </row>
    <row r="109" spans="4:11" hidden="1" outlineLevel="1" collapsed="1">
      <c r="D109" s="109" t="s">
        <v>152</v>
      </c>
      <c r="E109" s="110">
        <v>4</v>
      </c>
      <c r="F109" s="110">
        <v>4</v>
      </c>
      <c r="G109" s="110">
        <v>0</v>
      </c>
      <c r="H109" s="110">
        <v>0</v>
      </c>
      <c r="I109" s="110">
        <v>2</v>
      </c>
      <c r="J109" s="110">
        <v>2</v>
      </c>
      <c r="K109" s="110">
        <v>50</v>
      </c>
    </row>
    <row r="110" spans="4:11">
      <c r="D110" s="111" t="s">
        <v>26</v>
      </c>
      <c r="E110" s="112">
        <v>57545</v>
      </c>
      <c r="F110" s="112">
        <v>42071</v>
      </c>
      <c r="G110" s="112">
        <v>15474</v>
      </c>
      <c r="H110" s="112">
        <v>0</v>
      </c>
      <c r="I110" s="112">
        <v>42002</v>
      </c>
      <c r="J110" s="112">
        <v>41987</v>
      </c>
      <c r="K110" s="112">
        <v>72.963999999999999</v>
      </c>
    </row>
  </sheetData>
  <mergeCells count="2">
    <mergeCell ref="C2:F3"/>
    <mergeCell ref="B6:I6"/>
  </mergeCells>
  <hyperlinks>
    <hyperlink ref="C2" r:id="rId1" xr:uid="{A92FA9D4-7B0C-40C6-941B-011412A4649D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3/14/2019 3:08:59 PM 
&amp;"-,Regular"&amp;P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6694-E284-4208-9A89-8C4F91C87F95}">
  <sheetPr>
    <outlinePr summaryBelow="0" summaryRight="0"/>
  </sheetPr>
  <dimension ref="A1:N153"/>
  <sheetViews>
    <sheetView showGridLines="0" workbookViewId="0">
      <pane ySplit="5" topLeftCell="A6" activePane="bottomLeft" state="frozen"/>
      <selection pane="bottomLeft" activeCell="D154" sqref="D154"/>
    </sheetView>
  </sheetViews>
  <sheetFormatPr defaultRowHeight="15" outlineLevelRow="2"/>
  <cols>
    <col min="1" max="1" width="5.85546875" style="107" customWidth="1"/>
    <col min="2" max="2" width="1.28515625" style="107" customWidth="1"/>
    <col min="3" max="3" width="3" style="107" customWidth="1"/>
    <col min="4" max="4" width="63.140625" style="107" customWidth="1"/>
    <col min="5" max="5" width="13.42578125" style="107" customWidth="1"/>
    <col min="6" max="6" width="11.85546875" style="107" customWidth="1"/>
    <col min="7" max="8" width="13.7109375" style="107" customWidth="1"/>
    <col min="9" max="9" width="14" style="107" customWidth="1"/>
    <col min="10" max="14" width="13.7109375" style="107" customWidth="1"/>
    <col min="15" max="16384" width="9.140625" style="107"/>
  </cols>
  <sheetData>
    <row r="1" spans="1:14" ht="7.15" customHeight="1"/>
    <row r="2" spans="1:14">
      <c r="C2" s="173" t="s">
        <v>43</v>
      </c>
      <c r="D2" s="174"/>
      <c r="E2" s="174"/>
      <c r="F2" s="174"/>
    </row>
    <row r="3" spans="1:14">
      <c r="C3" s="174"/>
      <c r="D3" s="174"/>
      <c r="E3" s="174"/>
      <c r="F3" s="174"/>
      <c r="L3" s="174"/>
      <c r="M3" s="174"/>
      <c r="N3" s="174"/>
    </row>
    <row r="4" spans="1:14" ht="10.35" customHeight="1" thickBot="1"/>
    <row r="5" spans="1:14" ht="9.75" customHeight="1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</row>
    <row r="6" spans="1:14" ht="3" customHeight="1"/>
    <row r="7" spans="1:14" ht="23.25" customHeight="1">
      <c r="B7" s="175" t="s">
        <v>5</v>
      </c>
      <c r="C7" s="174"/>
      <c r="D7" s="174"/>
      <c r="E7" s="174"/>
      <c r="F7" s="174"/>
      <c r="G7" s="174"/>
      <c r="H7" s="174"/>
      <c r="I7" s="174"/>
    </row>
    <row r="8" spans="1:14" ht="8.25" customHeight="1"/>
    <row r="9" spans="1:14">
      <c r="D9" s="87" t="s">
        <v>25</v>
      </c>
      <c r="E9" s="88" t="s">
        <v>25</v>
      </c>
      <c r="F9" s="176" t="s">
        <v>13</v>
      </c>
      <c r="G9" s="177"/>
      <c r="H9" s="177"/>
      <c r="I9" s="177"/>
      <c r="J9" s="176" t="s">
        <v>14</v>
      </c>
      <c r="K9" s="177"/>
      <c r="L9" s="177"/>
      <c r="M9" s="178"/>
      <c r="N9" s="88" t="s">
        <v>25</v>
      </c>
    </row>
    <row r="10" spans="1:14" ht="45">
      <c r="D10" s="89" t="s">
        <v>25</v>
      </c>
      <c r="E10" s="90" t="s">
        <v>12</v>
      </c>
      <c r="F10" s="108" t="s">
        <v>33</v>
      </c>
      <c r="G10" s="108" t="s">
        <v>19</v>
      </c>
      <c r="H10" s="108" t="s">
        <v>22</v>
      </c>
      <c r="I10" s="108" t="s">
        <v>20</v>
      </c>
      <c r="J10" s="108" t="s">
        <v>33</v>
      </c>
      <c r="K10" s="108" t="s">
        <v>19</v>
      </c>
      <c r="L10" s="108" t="s">
        <v>22</v>
      </c>
      <c r="M10" s="108" t="s">
        <v>20</v>
      </c>
      <c r="N10" s="90" t="s">
        <v>34</v>
      </c>
    </row>
    <row r="11" spans="1:14" collapsed="1">
      <c r="D11" s="91" t="s">
        <v>46</v>
      </c>
      <c r="E11" s="92">
        <v>1204</v>
      </c>
      <c r="F11" s="92">
        <v>121</v>
      </c>
      <c r="G11" s="93">
        <v>294145.95120000001</v>
      </c>
      <c r="H11" s="93">
        <v>2430.9582999999998</v>
      </c>
      <c r="I11" s="94">
        <v>10.04983</v>
      </c>
      <c r="J11" s="92">
        <v>743</v>
      </c>
      <c r="K11" s="93">
        <v>90470.26</v>
      </c>
      <c r="L11" s="93">
        <v>121.76347</v>
      </c>
      <c r="M11" s="94">
        <v>61.71096</v>
      </c>
      <c r="N11" s="93">
        <v>319.44868000000002</v>
      </c>
    </row>
    <row r="12" spans="1:14" hidden="1" outlineLevel="1">
      <c r="D12" s="95" t="s">
        <v>47</v>
      </c>
      <c r="E12" s="96">
        <v>308</v>
      </c>
      <c r="F12" s="96">
        <v>29</v>
      </c>
      <c r="G12" s="97">
        <v>71845.183300000004</v>
      </c>
      <c r="H12" s="97">
        <v>2477.4200999999998</v>
      </c>
      <c r="I12" s="98">
        <v>9.4155800000000003</v>
      </c>
      <c r="J12" s="96">
        <v>54</v>
      </c>
      <c r="K12" s="97">
        <v>7700.17</v>
      </c>
      <c r="L12" s="97">
        <v>142.59574000000001</v>
      </c>
      <c r="M12" s="98">
        <v>17.53247</v>
      </c>
      <c r="N12" s="97">
        <v>258.26413000000002</v>
      </c>
    </row>
    <row r="13" spans="1:14" hidden="1" outlineLevel="1" collapsed="1">
      <c r="D13" s="95" t="s">
        <v>48</v>
      </c>
      <c r="E13" s="96">
        <v>5</v>
      </c>
      <c r="F13" s="96">
        <v>0</v>
      </c>
      <c r="G13" s="97">
        <v>0</v>
      </c>
      <c r="H13" s="97">
        <v>0</v>
      </c>
      <c r="I13" s="98">
        <v>0</v>
      </c>
      <c r="J13" s="96">
        <v>0</v>
      </c>
      <c r="K13" s="97">
        <v>0</v>
      </c>
      <c r="L13" s="97">
        <v>0</v>
      </c>
      <c r="M13" s="98">
        <v>0</v>
      </c>
      <c r="N13" s="97">
        <v>0</v>
      </c>
    </row>
    <row r="14" spans="1:14" hidden="1" outlineLevel="1" collapsed="1">
      <c r="D14" s="95" t="s">
        <v>49</v>
      </c>
      <c r="E14" s="96">
        <v>9</v>
      </c>
      <c r="F14" s="96">
        <v>0</v>
      </c>
      <c r="G14" s="97">
        <v>0</v>
      </c>
      <c r="H14" s="97">
        <v>0</v>
      </c>
      <c r="I14" s="98">
        <v>0</v>
      </c>
      <c r="J14" s="96">
        <v>1</v>
      </c>
      <c r="K14" s="97">
        <v>130.69</v>
      </c>
      <c r="L14" s="97">
        <v>130.69</v>
      </c>
      <c r="M14" s="98">
        <v>11.11111</v>
      </c>
      <c r="N14" s="97">
        <v>14.52111</v>
      </c>
    </row>
    <row r="15" spans="1:14" hidden="1" outlineLevel="1">
      <c r="D15" s="95" t="s">
        <v>99</v>
      </c>
      <c r="E15" s="96">
        <v>736</v>
      </c>
      <c r="F15" s="96">
        <v>80</v>
      </c>
      <c r="G15" s="97">
        <v>194064.74540000001</v>
      </c>
      <c r="H15" s="97">
        <v>2425.8092999999999</v>
      </c>
      <c r="I15" s="98">
        <v>10.86957</v>
      </c>
      <c r="J15" s="96">
        <v>610</v>
      </c>
      <c r="K15" s="97">
        <v>75549.399999999994</v>
      </c>
      <c r="L15" s="97">
        <v>123.85148</v>
      </c>
      <c r="M15" s="98">
        <v>82.880430000000004</v>
      </c>
      <c r="N15" s="97">
        <v>366.32357000000002</v>
      </c>
    </row>
    <row r="16" spans="1:14" hidden="1" outlineLevel="1">
      <c r="D16" s="95" t="s">
        <v>100</v>
      </c>
      <c r="E16" s="96">
        <v>76</v>
      </c>
      <c r="F16" s="96">
        <v>5</v>
      </c>
      <c r="G16" s="97">
        <v>7619.4953999999998</v>
      </c>
      <c r="H16" s="97">
        <v>1523.8991000000001</v>
      </c>
      <c r="I16" s="98">
        <v>6.5789499999999999</v>
      </c>
      <c r="J16" s="96">
        <v>49</v>
      </c>
      <c r="K16" s="97">
        <v>4190.6899999999996</v>
      </c>
      <c r="L16" s="97">
        <v>85.524289999999993</v>
      </c>
      <c r="M16" s="98">
        <v>64.473680000000002</v>
      </c>
      <c r="N16" s="97">
        <v>155.39717999999999</v>
      </c>
    </row>
    <row r="17" spans="4:14" hidden="1" outlineLevel="1" collapsed="1">
      <c r="D17" s="95" t="s">
        <v>101</v>
      </c>
      <c r="E17" s="96">
        <v>24</v>
      </c>
      <c r="F17" s="96">
        <v>1</v>
      </c>
      <c r="G17" s="97">
        <v>4330.2377999999999</v>
      </c>
      <c r="H17" s="97">
        <v>0</v>
      </c>
      <c r="I17" s="98">
        <v>4.1666699999999999</v>
      </c>
      <c r="J17" s="96">
        <v>13</v>
      </c>
      <c r="K17" s="97">
        <v>1370.04</v>
      </c>
      <c r="L17" s="97">
        <v>105.38769000000001</v>
      </c>
      <c r="M17" s="98">
        <v>54.166670000000003</v>
      </c>
      <c r="N17" s="97">
        <v>237.51158000000001</v>
      </c>
    </row>
    <row r="18" spans="4:14" hidden="1" outlineLevel="1">
      <c r="D18" s="95" t="s">
        <v>102</v>
      </c>
      <c r="E18" s="96">
        <v>46</v>
      </c>
      <c r="F18" s="96">
        <v>6</v>
      </c>
      <c r="G18" s="97">
        <v>16286.2893</v>
      </c>
      <c r="H18" s="97">
        <v>2714.3816000000002</v>
      </c>
      <c r="I18" s="98">
        <v>13.043480000000001</v>
      </c>
      <c r="J18" s="96">
        <v>16</v>
      </c>
      <c r="K18" s="97">
        <v>1529.27</v>
      </c>
      <c r="L18" s="97">
        <v>95.57938</v>
      </c>
      <c r="M18" s="98">
        <v>34.782609999999998</v>
      </c>
      <c r="N18" s="97">
        <v>387.29477000000003</v>
      </c>
    </row>
    <row r="19" spans="4:14" collapsed="1">
      <c r="D19" s="91" t="s">
        <v>50</v>
      </c>
      <c r="E19" s="92">
        <v>3600</v>
      </c>
      <c r="F19" s="92">
        <v>470</v>
      </c>
      <c r="G19" s="93">
        <v>1041572.8391</v>
      </c>
      <c r="H19" s="93">
        <v>2216.1124</v>
      </c>
      <c r="I19" s="94">
        <v>13.05556</v>
      </c>
      <c r="J19" s="92">
        <v>2021</v>
      </c>
      <c r="K19" s="93">
        <v>232406.27</v>
      </c>
      <c r="L19" s="93">
        <v>114.99567999999999</v>
      </c>
      <c r="M19" s="94">
        <v>56.138890000000004</v>
      </c>
      <c r="N19" s="93">
        <v>353.88308999999998</v>
      </c>
    </row>
    <row r="20" spans="4:14" hidden="1" outlineLevel="1">
      <c r="D20" s="95" t="s">
        <v>51</v>
      </c>
      <c r="E20" s="96">
        <v>562</v>
      </c>
      <c r="F20" s="96">
        <v>59</v>
      </c>
      <c r="G20" s="97">
        <v>140677.72500000001</v>
      </c>
      <c r="H20" s="97">
        <v>2384.3681999999999</v>
      </c>
      <c r="I20" s="98">
        <v>10.49822</v>
      </c>
      <c r="J20" s="96">
        <v>162</v>
      </c>
      <c r="K20" s="97">
        <v>20556.419999999998</v>
      </c>
      <c r="L20" s="97">
        <v>126.89148</v>
      </c>
      <c r="M20" s="98">
        <v>28.825620000000001</v>
      </c>
      <c r="N20" s="97">
        <v>286.89350000000002</v>
      </c>
    </row>
    <row r="21" spans="4:14" hidden="1" outlineLevel="1">
      <c r="D21" s="95" t="s">
        <v>52</v>
      </c>
      <c r="E21" s="96">
        <v>40</v>
      </c>
      <c r="F21" s="96">
        <v>11</v>
      </c>
      <c r="G21" s="97">
        <v>28976.1666</v>
      </c>
      <c r="H21" s="97">
        <v>2634.1970000000001</v>
      </c>
      <c r="I21" s="98">
        <v>27.5</v>
      </c>
      <c r="J21" s="96">
        <v>15</v>
      </c>
      <c r="K21" s="97">
        <v>2262.1799999999998</v>
      </c>
      <c r="L21" s="97">
        <v>150.81200000000001</v>
      </c>
      <c r="M21" s="98">
        <v>37.5</v>
      </c>
      <c r="N21" s="97">
        <v>780.95866999999998</v>
      </c>
    </row>
    <row r="22" spans="4:14" hidden="1" outlineLevel="1" collapsed="1">
      <c r="D22" s="95" t="s">
        <v>53</v>
      </c>
      <c r="E22" s="96">
        <v>12</v>
      </c>
      <c r="F22" s="96">
        <v>1</v>
      </c>
      <c r="G22" s="97">
        <v>2349.0291000000002</v>
      </c>
      <c r="H22" s="97">
        <v>0</v>
      </c>
      <c r="I22" s="98">
        <v>8.3333300000000001</v>
      </c>
      <c r="J22" s="96">
        <v>2</v>
      </c>
      <c r="K22" s="97">
        <v>237.46</v>
      </c>
      <c r="L22" s="97">
        <v>118.73</v>
      </c>
      <c r="M22" s="98">
        <v>16.66667</v>
      </c>
      <c r="N22" s="97">
        <v>215.54076000000001</v>
      </c>
    </row>
    <row r="23" spans="4:14" hidden="1" outlineLevel="1">
      <c r="D23" s="95" t="s">
        <v>54</v>
      </c>
      <c r="E23" s="96">
        <v>55</v>
      </c>
      <c r="F23" s="96">
        <v>3</v>
      </c>
      <c r="G23" s="97">
        <v>50078.4804</v>
      </c>
      <c r="H23" s="97">
        <v>16692.826799999999</v>
      </c>
      <c r="I23" s="98">
        <v>5.4545500000000002</v>
      </c>
      <c r="J23" s="96">
        <v>9</v>
      </c>
      <c r="K23" s="97">
        <v>1001.03</v>
      </c>
      <c r="L23" s="97">
        <v>111.22556</v>
      </c>
      <c r="M23" s="98">
        <v>16.36364</v>
      </c>
      <c r="N23" s="97">
        <v>928.71837000000005</v>
      </c>
    </row>
    <row r="24" spans="4:14" hidden="1" outlineLevel="1">
      <c r="D24" s="95" t="s">
        <v>103</v>
      </c>
      <c r="E24" s="96">
        <v>2136</v>
      </c>
      <c r="F24" s="96">
        <v>319</v>
      </c>
      <c r="G24" s="97">
        <v>671697.81310000003</v>
      </c>
      <c r="H24" s="97">
        <v>2105.6358</v>
      </c>
      <c r="I24" s="98">
        <v>14.93446</v>
      </c>
      <c r="J24" s="96">
        <v>1532</v>
      </c>
      <c r="K24" s="97">
        <v>177039.61</v>
      </c>
      <c r="L24" s="97">
        <v>115.5611</v>
      </c>
      <c r="M24" s="98">
        <v>71.722849999999994</v>
      </c>
      <c r="N24" s="97">
        <v>397.34897999999998</v>
      </c>
    </row>
    <row r="25" spans="4:14" hidden="1" outlineLevel="1">
      <c r="D25" s="95" t="s">
        <v>104</v>
      </c>
      <c r="E25" s="96">
        <v>340</v>
      </c>
      <c r="F25" s="96">
        <v>50</v>
      </c>
      <c r="G25" s="97">
        <v>79555.922500000001</v>
      </c>
      <c r="H25" s="97">
        <v>1591.1185</v>
      </c>
      <c r="I25" s="98">
        <v>14.705880000000001</v>
      </c>
      <c r="J25" s="96">
        <v>179</v>
      </c>
      <c r="K25" s="97">
        <v>16396.560000000001</v>
      </c>
      <c r="L25" s="97">
        <v>91.600890000000007</v>
      </c>
      <c r="M25" s="98">
        <v>52.647060000000003</v>
      </c>
      <c r="N25" s="97">
        <v>282.21318000000002</v>
      </c>
    </row>
    <row r="26" spans="4:14" hidden="1" outlineLevel="1">
      <c r="D26" s="95" t="s">
        <v>105</v>
      </c>
      <c r="E26" s="96">
        <v>76</v>
      </c>
      <c r="F26" s="96">
        <v>8</v>
      </c>
      <c r="G26" s="97">
        <v>25294.914799999999</v>
      </c>
      <c r="H26" s="97">
        <v>3161.8643999999999</v>
      </c>
      <c r="I26" s="98">
        <v>10.52632</v>
      </c>
      <c r="J26" s="96">
        <v>43</v>
      </c>
      <c r="K26" s="97">
        <v>4650.32</v>
      </c>
      <c r="L26" s="97">
        <v>108.14698</v>
      </c>
      <c r="M26" s="98">
        <v>56.578949999999999</v>
      </c>
      <c r="N26" s="97">
        <v>394.01625000000001</v>
      </c>
    </row>
    <row r="27" spans="4:14" hidden="1" outlineLevel="1">
      <c r="D27" s="95" t="s">
        <v>106</v>
      </c>
      <c r="E27" s="96">
        <v>379</v>
      </c>
      <c r="F27" s="96">
        <v>19</v>
      </c>
      <c r="G27" s="97">
        <v>42942.787600000003</v>
      </c>
      <c r="H27" s="97">
        <v>2260.1466999999998</v>
      </c>
      <c r="I27" s="98">
        <v>5.0131899999999998</v>
      </c>
      <c r="J27" s="96">
        <v>79</v>
      </c>
      <c r="K27" s="97">
        <v>10262.69</v>
      </c>
      <c r="L27" s="97">
        <v>129.90746999999999</v>
      </c>
      <c r="M27" s="98">
        <v>20.844329999999999</v>
      </c>
      <c r="N27" s="97">
        <v>140.38385</v>
      </c>
    </row>
    <row r="28" spans="4:14" collapsed="1">
      <c r="D28" s="91" t="s">
        <v>55</v>
      </c>
      <c r="E28" s="92">
        <v>1441</v>
      </c>
      <c r="F28" s="92">
        <v>155</v>
      </c>
      <c r="G28" s="93">
        <v>373159.04090000002</v>
      </c>
      <c r="H28" s="93">
        <v>2407.4776999999999</v>
      </c>
      <c r="I28" s="94">
        <v>10.75642</v>
      </c>
      <c r="J28" s="92">
        <v>653</v>
      </c>
      <c r="K28" s="93">
        <v>79741.67</v>
      </c>
      <c r="L28" s="93">
        <v>122.11588</v>
      </c>
      <c r="M28" s="94">
        <v>45.315750000000001</v>
      </c>
      <c r="N28" s="93">
        <v>314.29611999999997</v>
      </c>
    </row>
    <row r="29" spans="4:14" hidden="1" outlineLevel="1">
      <c r="D29" s="95" t="s">
        <v>56</v>
      </c>
      <c r="E29" s="96">
        <v>233</v>
      </c>
      <c r="F29" s="96">
        <v>30</v>
      </c>
      <c r="G29" s="97">
        <v>89346.7448</v>
      </c>
      <c r="H29" s="97">
        <v>2978.2248</v>
      </c>
      <c r="I29" s="98">
        <v>12.875540000000001</v>
      </c>
      <c r="J29" s="96">
        <v>82</v>
      </c>
      <c r="K29" s="97">
        <v>8926.81</v>
      </c>
      <c r="L29" s="97">
        <v>108.86354</v>
      </c>
      <c r="M29" s="98">
        <v>35.193129999999996</v>
      </c>
      <c r="N29" s="97">
        <v>421.77490999999998</v>
      </c>
    </row>
    <row r="30" spans="4:14" hidden="1" outlineLevel="1">
      <c r="D30" s="95" t="s">
        <v>57</v>
      </c>
      <c r="E30" s="96">
        <v>54</v>
      </c>
      <c r="F30" s="96">
        <v>12</v>
      </c>
      <c r="G30" s="97">
        <v>32701.4588</v>
      </c>
      <c r="H30" s="97">
        <v>2725.1215999999999</v>
      </c>
      <c r="I30" s="98">
        <v>22.22222</v>
      </c>
      <c r="J30" s="96">
        <v>19</v>
      </c>
      <c r="K30" s="97">
        <v>1716.52</v>
      </c>
      <c r="L30" s="97">
        <v>90.343159999999997</v>
      </c>
      <c r="M30" s="98">
        <v>35.185189999999999</v>
      </c>
      <c r="N30" s="97">
        <v>637.36998000000006</v>
      </c>
    </row>
    <row r="31" spans="4:14" hidden="1" outlineLevel="1" collapsed="1">
      <c r="D31" s="95" t="s">
        <v>58</v>
      </c>
      <c r="E31" s="96">
        <v>4</v>
      </c>
      <c r="F31" s="96">
        <v>0</v>
      </c>
      <c r="G31" s="97">
        <v>0</v>
      </c>
      <c r="H31" s="97">
        <v>0</v>
      </c>
      <c r="I31" s="98">
        <v>0</v>
      </c>
      <c r="J31" s="96">
        <v>0</v>
      </c>
      <c r="K31" s="97">
        <v>0</v>
      </c>
      <c r="L31" s="97">
        <v>0</v>
      </c>
      <c r="M31" s="98">
        <v>0</v>
      </c>
      <c r="N31" s="97">
        <v>0</v>
      </c>
    </row>
    <row r="32" spans="4:14" hidden="1" outlineLevel="1" collapsed="1">
      <c r="D32" s="95" t="s">
        <v>59</v>
      </c>
      <c r="E32" s="96">
        <v>25</v>
      </c>
      <c r="F32" s="96">
        <v>0</v>
      </c>
      <c r="G32" s="97">
        <v>0</v>
      </c>
      <c r="H32" s="97">
        <v>0</v>
      </c>
      <c r="I32" s="98">
        <v>0</v>
      </c>
      <c r="J32" s="96">
        <v>4</v>
      </c>
      <c r="K32" s="97">
        <v>131.55000000000001</v>
      </c>
      <c r="L32" s="97">
        <v>32.887500000000003</v>
      </c>
      <c r="M32" s="98">
        <v>16</v>
      </c>
      <c r="N32" s="97">
        <v>5.2619999999999996</v>
      </c>
    </row>
    <row r="33" spans="4:14" hidden="1" outlineLevel="1">
      <c r="D33" s="95" t="s">
        <v>107</v>
      </c>
      <c r="E33" s="96">
        <v>833</v>
      </c>
      <c r="F33" s="96">
        <v>90</v>
      </c>
      <c r="G33" s="97">
        <v>211431.24729999999</v>
      </c>
      <c r="H33" s="97">
        <v>2349.2361000000001</v>
      </c>
      <c r="I33" s="98">
        <v>10.804320000000001</v>
      </c>
      <c r="J33" s="96">
        <v>421</v>
      </c>
      <c r="K33" s="97">
        <v>57954.95</v>
      </c>
      <c r="L33" s="97">
        <v>137.66021000000001</v>
      </c>
      <c r="M33" s="98">
        <v>50.540219999999998</v>
      </c>
      <c r="N33" s="97">
        <v>323.39278999999999</v>
      </c>
    </row>
    <row r="34" spans="4:14" hidden="1" outlineLevel="1">
      <c r="D34" s="95" t="s">
        <v>108</v>
      </c>
      <c r="E34" s="96">
        <v>169</v>
      </c>
      <c r="F34" s="96">
        <v>14</v>
      </c>
      <c r="G34" s="97">
        <v>26657.238799999999</v>
      </c>
      <c r="H34" s="97">
        <v>1904.0885000000001</v>
      </c>
      <c r="I34" s="98">
        <v>8.2840199999999999</v>
      </c>
      <c r="J34" s="96">
        <v>90</v>
      </c>
      <c r="K34" s="97">
        <v>7683.95</v>
      </c>
      <c r="L34" s="97">
        <v>85.377219999999994</v>
      </c>
      <c r="M34" s="98">
        <v>53.254440000000002</v>
      </c>
      <c r="N34" s="97">
        <v>203.20230000000001</v>
      </c>
    </row>
    <row r="35" spans="4:14" hidden="1" outlineLevel="1" collapsed="1">
      <c r="D35" s="95" t="s">
        <v>109</v>
      </c>
      <c r="E35" s="96">
        <v>33</v>
      </c>
      <c r="F35" s="96">
        <v>6</v>
      </c>
      <c r="G35" s="97">
        <v>7721.2668000000003</v>
      </c>
      <c r="H35" s="97">
        <v>1286.8778</v>
      </c>
      <c r="I35" s="98">
        <v>18.181819999999998</v>
      </c>
      <c r="J35" s="96">
        <v>20</v>
      </c>
      <c r="K35" s="97">
        <v>1643.7</v>
      </c>
      <c r="L35" s="97">
        <v>82.185000000000002</v>
      </c>
      <c r="M35" s="98">
        <v>60.606059999999999</v>
      </c>
      <c r="N35" s="97">
        <v>283.78687000000002</v>
      </c>
    </row>
    <row r="36" spans="4:14" hidden="1" outlineLevel="1">
      <c r="D36" s="95" t="s">
        <v>110</v>
      </c>
      <c r="E36" s="96">
        <v>90</v>
      </c>
      <c r="F36" s="96">
        <v>3</v>
      </c>
      <c r="G36" s="97">
        <v>5301.0843999999997</v>
      </c>
      <c r="H36" s="97">
        <v>1767.0281</v>
      </c>
      <c r="I36" s="98">
        <v>3.3333300000000001</v>
      </c>
      <c r="J36" s="96">
        <v>17</v>
      </c>
      <c r="K36" s="97">
        <v>1684.19</v>
      </c>
      <c r="L36" s="97">
        <v>99.07</v>
      </c>
      <c r="M36" s="98">
        <v>18.88889</v>
      </c>
      <c r="N36" s="97">
        <v>77.614159999999998</v>
      </c>
    </row>
    <row r="37" spans="4:14" collapsed="1">
      <c r="D37" s="91" t="s">
        <v>60</v>
      </c>
      <c r="E37" s="92">
        <v>5347</v>
      </c>
      <c r="F37" s="92">
        <v>811</v>
      </c>
      <c r="G37" s="93">
        <v>2156781.7675000001</v>
      </c>
      <c r="H37" s="93">
        <v>2659.4103</v>
      </c>
      <c r="I37" s="94">
        <v>15.16738</v>
      </c>
      <c r="J37" s="92">
        <v>1382</v>
      </c>
      <c r="K37" s="93">
        <v>143018.62</v>
      </c>
      <c r="L37" s="93">
        <v>103.4867</v>
      </c>
      <c r="M37" s="94">
        <v>25.846270000000001</v>
      </c>
      <c r="N37" s="93">
        <v>430.11041</v>
      </c>
    </row>
    <row r="38" spans="4:14" hidden="1" outlineLevel="1">
      <c r="D38" s="95" t="s">
        <v>61</v>
      </c>
      <c r="E38" s="96">
        <v>1475</v>
      </c>
      <c r="F38" s="96">
        <v>197</v>
      </c>
      <c r="G38" s="97">
        <v>479337.4241</v>
      </c>
      <c r="H38" s="97">
        <v>2433.1849000000002</v>
      </c>
      <c r="I38" s="98">
        <v>13.355930000000001</v>
      </c>
      <c r="J38" s="96">
        <v>337</v>
      </c>
      <c r="K38" s="97">
        <v>29660.35</v>
      </c>
      <c r="L38" s="97">
        <v>88.012910000000005</v>
      </c>
      <c r="M38" s="98">
        <v>22.847460000000002</v>
      </c>
      <c r="N38" s="97">
        <v>345.08323999999999</v>
      </c>
    </row>
    <row r="39" spans="4:14" hidden="1" outlineLevel="2" collapsed="1">
      <c r="D39" s="99" t="s">
        <v>96</v>
      </c>
      <c r="E39" s="100">
        <v>16</v>
      </c>
      <c r="F39" s="100">
        <v>2</v>
      </c>
      <c r="G39" s="101">
        <v>7804.6313</v>
      </c>
      <c r="H39" s="101">
        <v>7804.6313</v>
      </c>
      <c r="I39" s="102">
        <v>6.25</v>
      </c>
      <c r="J39" s="100">
        <v>0</v>
      </c>
      <c r="K39" s="101">
        <v>0</v>
      </c>
      <c r="L39" s="101">
        <v>0</v>
      </c>
      <c r="M39" s="102">
        <v>0</v>
      </c>
      <c r="N39" s="101">
        <v>487.78946000000002</v>
      </c>
    </row>
    <row r="40" spans="4:14" hidden="1" outlineLevel="2" collapsed="1">
      <c r="D40" s="99" t="s">
        <v>97</v>
      </c>
      <c r="E40" s="100">
        <v>3</v>
      </c>
      <c r="F40" s="100">
        <v>0</v>
      </c>
      <c r="G40" s="101">
        <v>0</v>
      </c>
      <c r="H40" s="101">
        <v>0</v>
      </c>
      <c r="I40" s="102">
        <v>0</v>
      </c>
      <c r="J40" s="100">
        <v>0</v>
      </c>
      <c r="K40" s="101">
        <v>0</v>
      </c>
      <c r="L40" s="101">
        <v>0</v>
      </c>
      <c r="M40" s="102">
        <v>0</v>
      </c>
      <c r="N40" s="101">
        <v>0</v>
      </c>
    </row>
    <row r="41" spans="4:14" hidden="1" outlineLevel="1">
      <c r="D41" s="95" t="s">
        <v>62</v>
      </c>
      <c r="E41" s="96">
        <v>161</v>
      </c>
      <c r="F41" s="96">
        <v>25</v>
      </c>
      <c r="G41" s="97">
        <v>59168.847999999998</v>
      </c>
      <c r="H41" s="97">
        <v>2366.7539000000002</v>
      </c>
      <c r="I41" s="98">
        <v>15.527950000000001</v>
      </c>
      <c r="J41" s="96">
        <v>30</v>
      </c>
      <c r="K41" s="97">
        <v>1924.43</v>
      </c>
      <c r="L41" s="97">
        <v>64.147670000000005</v>
      </c>
      <c r="M41" s="98">
        <v>18.63354</v>
      </c>
      <c r="N41" s="97">
        <v>379.46134999999998</v>
      </c>
    </row>
    <row r="42" spans="4:14" hidden="1" outlineLevel="2" collapsed="1">
      <c r="D42" s="99" t="s">
        <v>96</v>
      </c>
      <c r="E42" s="100">
        <v>1</v>
      </c>
      <c r="F42" s="100">
        <v>1</v>
      </c>
      <c r="G42" s="101">
        <v>2903.3404999999998</v>
      </c>
      <c r="H42" s="101">
        <v>2903.3404999999998</v>
      </c>
      <c r="I42" s="102">
        <v>100</v>
      </c>
      <c r="J42" s="100">
        <v>0</v>
      </c>
      <c r="K42" s="101">
        <v>0</v>
      </c>
      <c r="L42" s="101">
        <v>0</v>
      </c>
      <c r="M42" s="102">
        <v>0</v>
      </c>
      <c r="N42" s="101">
        <v>2903.3404999999998</v>
      </c>
    </row>
    <row r="43" spans="4:14" hidden="1" outlineLevel="1">
      <c r="D43" s="95" t="s">
        <v>63</v>
      </c>
      <c r="E43" s="96">
        <v>8</v>
      </c>
      <c r="F43" s="96">
        <v>2</v>
      </c>
      <c r="G43" s="97">
        <v>7284.3224</v>
      </c>
      <c r="H43" s="97">
        <v>3642.1612</v>
      </c>
      <c r="I43" s="98">
        <v>25</v>
      </c>
      <c r="J43" s="96">
        <v>2</v>
      </c>
      <c r="K43" s="97">
        <v>196.09</v>
      </c>
      <c r="L43" s="97">
        <v>98.045000000000002</v>
      </c>
      <c r="M43" s="98">
        <v>25</v>
      </c>
      <c r="N43" s="97">
        <v>935.05155000000002</v>
      </c>
    </row>
    <row r="44" spans="4:14" hidden="1" outlineLevel="1">
      <c r="D44" s="95" t="s">
        <v>64</v>
      </c>
      <c r="E44" s="96">
        <v>116</v>
      </c>
      <c r="F44" s="96">
        <v>9</v>
      </c>
      <c r="G44" s="97">
        <v>30242.3858</v>
      </c>
      <c r="H44" s="97">
        <v>3360.2651000000001</v>
      </c>
      <c r="I44" s="98">
        <v>7.7586199999999996</v>
      </c>
      <c r="J44" s="96">
        <v>9</v>
      </c>
      <c r="K44" s="97">
        <v>1057.4000000000001</v>
      </c>
      <c r="L44" s="97">
        <v>117.48889</v>
      </c>
      <c r="M44" s="98">
        <v>7.7586199999999996</v>
      </c>
      <c r="N44" s="97">
        <v>269.82574</v>
      </c>
    </row>
    <row r="45" spans="4:14" hidden="1" outlineLevel="2" collapsed="1">
      <c r="D45" s="99" t="s">
        <v>96</v>
      </c>
      <c r="E45" s="100">
        <v>2</v>
      </c>
      <c r="F45" s="100">
        <v>0</v>
      </c>
      <c r="G45" s="101">
        <v>0</v>
      </c>
      <c r="H45" s="101">
        <v>0</v>
      </c>
      <c r="I45" s="102">
        <v>0</v>
      </c>
      <c r="J45" s="100">
        <v>0</v>
      </c>
      <c r="K45" s="101">
        <v>0</v>
      </c>
      <c r="L45" s="101">
        <v>0</v>
      </c>
      <c r="M45" s="102">
        <v>0</v>
      </c>
      <c r="N45" s="101">
        <v>0</v>
      </c>
    </row>
    <row r="46" spans="4:14" hidden="1" outlineLevel="1">
      <c r="D46" s="95" t="s">
        <v>65</v>
      </c>
      <c r="E46" s="96">
        <v>580</v>
      </c>
      <c r="F46" s="96">
        <v>66</v>
      </c>
      <c r="G46" s="97">
        <v>170967.80220000001</v>
      </c>
      <c r="H46" s="97">
        <v>2590.4212000000002</v>
      </c>
      <c r="I46" s="98">
        <v>11.37931</v>
      </c>
      <c r="J46" s="96">
        <v>96</v>
      </c>
      <c r="K46" s="97">
        <v>12319.49</v>
      </c>
      <c r="L46" s="97">
        <v>128.32802000000001</v>
      </c>
      <c r="M46" s="98">
        <v>16.55172</v>
      </c>
      <c r="N46" s="97">
        <v>316.01256999999998</v>
      </c>
    </row>
    <row r="47" spans="4:14" hidden="1" outlineLevel="1">
      <c r="D47" s="95" t="s">
        <v>66</v>
      </c>
      <c r="E47" s="96">
        <v>563</v>
      </c>
      <c r="F47" s="96">
        <v>101</v>
      </c>
      <c r="G47" s="97">
        <v>309994.462</v>
      </c>
      <c r="H47" s="97">
        <v>3069.2521000000002</v>
      </c>
      <c r="I47" s="98">
        <v>17.939609999999998</v>
      </c>
      <c r="J47" s="96">
        <v>101</v>
      </c>
      <c r="K47" s="97">
        <v>11675.48</v>
      </c>
      <c r="L47" s="97">
        <v>115.59881</v>
      </c>
      <c r="M47" s="98">
        <v>17.939609999999998</v>
      </c>
      <c r="N47" s="97">
        <v>571.34981000000005</v>
      </c>
    </row>
    <row r="48" spans="4:14" hidden="1" outlineLevel="1">
      <c r="D48" s="95" t="s">
        <v>67</v>
      </c>
      <c r="E48" s="96">
        <v>67</v>
      </c>
      <c r="F48" s="96">
        <v>17</v>
      </c>
      <c r="G48" s="97">
        <v>21466.963899999999</v>
      </c>
      <c r="H48" s="97">
        <v>1262.7626</v>
      </c>
      <c r="I48" s="98">
        <v>25.37313</v>
      </c>
      <c r="J48" s="96">
        <v>23</v>
      </c>
      <c r="K48" s="97">
        <v>1781.95</v>
      </c>
      <c r="L48" s="97">
        <v>77.476089999999999</v>
      </c>
      <c r="M48" s="98">
        <v>34.328360000000004</v>
      </c>
      <c r="N48" s="97">
        <v>346.99871000000002</v>
      </c>
    </row>
    <row r="49" spans="4:14" hidden="1" outlineLevel="2" collapsed="1">
      <c r="D49" s="99" t="s">
        <v>96</v>
      </c>
      <c r="E49" s="100">
        <v>1</v>
      </c>
      <c r="F49" s="100">
        <v>0</v>
      </c>
      <c r="G49" s="101">
        <v>0</v>
      </c>
      <c r="H49" s="101">
        <v>0</v>
      </c>
      <c r="I49" s="102">
        <v>0</v>
      </c>
      <c r="J49" s="100">
        <v>0</v>
      </c>
      <c r="K49" s="101">
        <v>0</v>
      </c>
      <c r="L49" s="101">
        <v>0</v>
      </c>
      <c r="M49" s="102">
        <v>0</v>
      </c>
      <c r="N49" s="101">
        <v>0</v>
      </c>
    </row>
    <row r="50" spans="4:14" hidden="1" outlineLevel="1">
      <c r="D50" s="95" t="s">
        <v>68</v>
      </c>
      <c r="E50" s="96">
        <v>742</v>
      </c>
      <c r="F50" s="96">
        <v>78</v>
      </c>
      <c r="G50" s="97">
        <v>257713.79560000001</v>
      </c>
      <c r="H50" s="97">
        <v>3304.0230000000001</v>
      </c>
      <c r="I50" s="98">
        <v>10.512130000000001</v>
      </c>
      <c r="J50" s="96">
        <v>172</v>
      </c>
      <c r="K50" s="97">
        <v>14003.9</v>
      </c>
      <c r="L50" s="97">
        <v>81.418019999999999</v>
      </c>
      <c r="M50" s="98">
        <v>23.180589999999999</v>
      </c>
      <c r="N50" s="97">
        <v>366.19636000000003</v>
      </c>
    </row>
    <row r="51" spans="4:14" hidden="1" outlineLevel="2" collapsed="1">
      <c r="D51" s="99" t="s">
        <v>96</v>
      </c>
      <c r="E51" s="100">
        <v>4</v>
      </c>
      <c r="F51" s="100">
        <v>0</v>
      </c>
      <c r="G51" s="101">
        <v>0</v>
      </c>
      <c r="H51" s="101">
        <v>0</v>
      </c>
      <c r="I51" s="102">
        <v>0</v>
      </c>
      <c r="J51" s="100">
        <v>0</v>
      </c>
      <c r="K51" s="101">
        <v>0</v>
      </c>
      <c r="L51" s="101">
        <v>0</v>
      </c>
      <c r="M51" s="102">
        <v>0</v>
      </c>
      <c r="N51" s="101">
        <v>0</v>
      </c>
    </row>
    <row r="52" spans="4:14" hidden="1" outlineLevel="1">
      <c r="D52" s="95" t="s">
        <v>69</v>
      </c>
      <c r="E52" s="96">
        <v>185</v>
      </c>
      <c r="F52" s="96">
        <v>12</v>
      </c>
      <c r="G52" s="97">
        <v>35816.956400000003</v>
      </c>
      <c r="H52" s="97">
        <v>2984.7464</v>
      </c>
      <c r="I52" s="98">
        <v>6.4864899999999999</v>
      </c>
      <c r="J52" s="96">
        <v>25</v>
      </c>
      <c r="K52" s="97">
        <v>2012.54</v>
      </c>
      <c r="L52" s="97">
        <v>80.501599999999996</v>
      </c>
      <c r="M52" s="98">
        <v>13.51351</v>
      </c>
      <c r="N52" s="97">
        <v>204.48375999999999</v>
      </c>
    </row>
    <row r="53" spans="4:14" hidden="1" outlineLevel="2" collapsed="1">
      <c r="D53" s="99" t="s">
        <v>96</v>
      </c>
      <c r="E53" s="100">
        <v>2</v>
      </c>
      <c r="F53" s="100">
        <v>0</v>
      </c>
      <c r="G53" s="101">
        <v>0</v>
      </c>
      <c r="H53" s="101">
        <v>0</v>
      </c>
      <c r="I53" s="102">
        <v>0</v>
      </c>
      <c r="J53" s="100">
        <v>0</v>
      </c>
      <c r="K53" s="101">
        <v>0</v>
      </c>
      <c r="L53" s="101">
        <v>0</v>
      </c>
      <c r="M53" s="102">
        <v>0</v>
      </c>
      <c r="N53" s="101">
        <v>0</v>
      </c>
    </row>
    <row r="54" spans="4:14" hidden="1" outlineLevel="1">
      <c r="D54" s="95" t="s">
        <v>70</v>
      </c>
      <c r="E54" s="96">
        <v>1038</v>
      </c>
      <c r="F54" s="96">
        <v>247</v>
      </c>
      <c r="G54" s="97">
        <v>679106.19050000003</v>
      </c>
      <c r="H54" s="97">
        <v>2749.4178000000002</v>
      </c>
      <c r="I54" s="98">
        <v>23.795760000000001</v>
      </c>
      <c r="J54" s="96">
        <v>438</v>
      </c>
      <c r="K54" s="97">
        <v>53662.34</v>
      </c>
      <c r="L54" s="97">
        <v>122.51676</v>
      </c>
      <c r="M54" s="98">
        <v>42.196530000000003</v>
      </c>
      <c r="N54" s="97">
        <v>705.94271000000003</v>
      </c>
    </row>
    <row r="55" spans="4:14" hidden="1" outlineLevel="2" collapsed="1">
      <c r="D55" s="99" t="s">
        <v>96</v>
      </c>
      <c r="E55" s="100">
        <v>14</v>
      </c>
      <c r="F55" s="100">
        <v>4</v>
      </c>
      <c r="G55" s="101">
        <v>9691.5329999999994</v>
      </c>
      <c r="H55" s="101">
        <v>4845.7664999999997</v>
      </c>
      <c r="I55" s="102">
        <v>14.28571</v>
      </c>
      <c r="J55" s="100">
        <v>0</v>
      </c>
      <c r="K55" s="101">
        <v>0</v>
      </c>
      <c r="L55" s="101">
        <v>0</v>
      </c>
      <c r="M55" s="102">
        <v>0</v>
      </c>
      <c r="N55" s="101">
        <v>692.25235999999995</v>
      </c>
    </row>
    <row r="56" spans="4:14" hidden="1" outlineLevel="1">
      <c r="D56" s="95" t="s">
        <v>71</v>
      </c>
      <c r="E56" s="96">
        <v>90</v>
      </c>
      <c r="F56" s="96">
        <v>5</v>
      </c>
      <c r="G56" s="97">
        <v>10906.858700000001</v>
      </c>
      <c r="H56" s="97">
        <v>2181.3717000000001</v>
      </c>
      <c r="I56" s="98">
        <v>5.5555599999999998</v>
      </c>
      <c r="J56" s="96">
        <v>6</v>
      </c>
      <c r="K56" s="97">
        <v>711.33</v>
      </c>
      <c r="L56" s="97">
        <v>118.55500000000001</v>
      </c>
      <c r="M56" s="98">
        <v>6.6666699999999999</v>
      </c>
      <c r="N56" s="97">
        <v>129.09099000000001</v>
      </c>
    </row>
    <row r="57" spans="4:14" hidden="1" outlineLevel="2" collapsed="1">
      <c r="D57" s="99" t="s">
        <v>96</v>
      </c>
      <c r="E57" s="100">
        <v>2</v>
      </c>
      <c r="F57" s="100">
        <v>0</v>
      </c>
      <c r="G57" s="101">
        <v>0</v>
      </c>
      <c r="H57" s="101">
        <v>0</v>
      </c>
      <c r="I57" s="102">
        <v>0</v>
      </c>
      <c r="J57" s="100">
        <v>0</v>
      </c>
      <c r="K57" s="101">
        <v>0</v>
      </c>
      <c r="L57" s="101">
        <v>0</v>
      </c>
      <c r="M57" s="102">
        <v>0</v>
      </c>
      <c r="N57" s="101">
        <v>0</v>
      </c>
    </row>
    <row r="58" spans="4:14" hidden="1" outlineLevel="1">
      <c r="D58" s="95" t="s">
        <v>111</v>
      </c>
      <c r="E58" s="96">
        <v>97</v>
      </c>
      <c r="F58" s="96">
        <v>19</v>
      </c>
      <c r="G58" s="97">
        <v>21459.484499999999</v>
      </c>
      <c r="H58" s="97">
        <v>1129.4466</v>
      </c>
      <c r="I58" s="98">
        <v>19.587630000000001</v>
      </c>
      <c r="J58" s="96">
        <v>45</v>
      </c>
      <c r="K58" s="97">
        <v>3357.95</v>
      </c>
      <c r="L58" s="97">
        <v>74.621110000000002</v>
      </c>
      <c r="M58" s="98">
        <v>46.391750000000002</v>
      </c>
      <c r="N58" s="97">
        <v>255.84984</v>
      </c>
    </row>
    <row r="59" spans="4:14" hidden="1" outlineLevel="2" collapsed="1">
      <c r="D59" s="99" t="s">
        <v>96</v>
      </c>
      <c r="E59" s="100">
        <v>1</v>
      </c>
      <c r="F59" s="100">
        <v>0</v>
      </c>
      <c r="G59" s="101">
        <v>0</v>
      </c>
      <c r="H59" s="101">
        <v>0</v>
      </c>
      <c r="I59" s="102">
        <v>0</v>
      </c>
      <c r="J59" s="100">
        <v>0</v>
      </c>
      <c r="K59" s="101">
        <v>0</v>
      </c>
      <c r="L59" s="101">
        <v>0</v>
      </c>
      <c r="M59" s="102">
        <v>0</v>
      </c>
      <c r="N59" s="101">
        <v>0</v>
      </c>
    </row>
    <row r="60" spans="4:14" hidden="1" outlineLevel="1" collapsed="1">
      <c r="D60" s="95" t="s">
        <v>112</v>
      </c>
      <c r="E60" s="96">
        <v>5</v>
      </c>
      <c r="F60" s="96">
        <v>1</v>
      </c>
      <c r="G60" s="97">
        <v>1776.7511999999999</v>
      </c>
      <c r="H60" s="97">
        <v>0</v>
      </c>
      <c r="I60" s="98">
        <v>20</v>
      </c>
      <c r="J60" s="96">
        <v>0</v>
      </c>
      <c r="K60" s="97">
        <v>0</v>
      </c>
      <c r="L60" s="97">
        <v>0</v>
      </c>
      <c r="M60" s="98">
        <v>0</v>
      </c>
      <c r="N60" s="97">
        <v>355.35023999999999</v>
      </c>
    </row>
    <row r="61" spans="4:14" hidden="1" outlineLevel="1" collapsed="1">
      <c r="D61" s="95" t="s">
        <v>113</v>
      </c>
      <c r="E61" s="96">
        <v>2</v>
      </c>
      <c r="F61" s="96">
        <v>0</v>
      </c>
      <c r="G61" s="97">
        <v>0</v>
      </c>
      <c r="H61" s="97">
        <v>0</v>
      </c>
      <c r="I61" s="98">
        <v>0</v>
      </c>
      <c r="J61" s="96">
        <v>0</v>
      </c>
      <c r="K61" s="97">
        <v>0</v>
      </c>
      <c r="L61" s="97">
        <v>0</v>
      </c>
      <c r="M61" s="98">
        <v>0</v>
      </c>
      <c r="N61" s="97">
        <v>0</v>
      </c>
    </row>
    <row r="62" spans="4:14" hidden="1" outlineLevel="1" collapsed="1">
      <c r="D62" s="95" t="s">
        <v>114</v>
      </c>
      <c r="E62" s="96">
        <v>5</v>
      </c>
      <c r="F62" s="96">
        <v>1</v>
      </c>
      <c r="G62" s="97">
        <v>1128.3805</v>
      </c>
      <c r="H62" s="97">
        <v>0</v>
      </c>
      <c r="I62" s="98">
        <v>20</v>
      </c>
      <c r="J62" s="96">
        <v>1</v>
      </c>
      <c r="K62" s="97">
        <v>21.43</v>
      </c>
      <c r="L62" s="97">
        <v>21.43</v>
      </c>
      <c r="M62" s="98">
        <v>20</v>
      </c>
      <c r="N62" s="97">
        <v>229.96209999999999</v>
      </c>
    </row>
    <row r="63" spans="4:14" hidden="1" outlineLevel="1">
      <c r="D63" s="95" t="s">
        <v>115</v>
      </c>
      <c r="E63" s="96">
        <v>26</v>
      </c>
      <c r="F63" s="96">
        <v>7</v>
      </c>
      <c r="G63" s="97">
        <v>13612.209000000001</v>
      </c>
      <c r="H63" s="97">
        <v>1944.6013</v>
      </c>
      <c r="I63" s="98">
        <v>26.923079999999999</v>
      </c>
      <c r="J63" s="96">
        <v>18</v>
      </c>
      <c r="K63" s="97">
        <v>4253.8</v>
      </c>
      <c r="L63" s="97">
        <v>236.32221999999999</v>
      </c>
      <c r="M63" s="98">
        <v>69.230770000000007</v>
      </c>
      <c r="N63" s="97">
        <v>687.15418999999997</v>
      </c>
    </row>
    <row r="64" spans="4:14" hidden="1" outlineLevel="2" collapsed="1">
      <c r="D64" s="99" t="s">
        <v>96</v>
      </c>
      <c r="E64" s="100">
        <v>2</v>
      </c>
      <c r="F64" s="100">
        <v>1</v>
      </c>
      <c r="G64" s="101">
        <v>1320.9214999999999</v>
      </c>
      <c r="H64" s="101">
        <v>1320.9214999999999</v>
      </c>
      <c r="I64" s="102">
        <v>50</v>
      </c>
      <c r="J64" s="100">
        <v>0</v>
      </c>
      <c r="K64" s="101">
        <v>0</v>
      </c>
      <c r="L64" s="101">
        <v>0</v>
      </c>
      <c r="M64" s="102">
        <v>0</v>
      </c>
      <c r="N64" s="101">
        <v>660.46074999999996</v>
      </c>
    </row>
    <row r="65" spans="4:14" hidden="1" outlineLevel="1">
      <c r="D65" s="95" t="s">
        <v>116</v>
      </c>
      <c r="E65" s="96">
        <v>32</v>
      </c>
      <c r="F65" s="96">
        <v>1</v>
      </c>
      <c r="G65" s="97">
        <v>5713.5450000000001</v>
      </c>
      <c r="H65" s="97">
        <v>0</v>
      </c>
      <c r="I65" s="98">
        <v>3.125</v>
      </c>
      <c r="J65" s="96">
        <v>1</v>
      </c>
      <c r="K65" s="97">
        <v>37.19</v>
      </c>
      <c r="L65" s="97">
        <v>37.19</v>
      </c>
      <c r="M65" s="98">
        <v>3.125</v>
      </c>
      <c r="N65" s="97">
        <v>179.71046999999999</v>
      </c>
    </row>
    <row r="66" spans="4:14" hidden="1" outlineLevel="2" collapsed="1">
      <c r="D66" s="99" t="s">
        <v>96</v>
      </c>
      <c r="E66" s="100">
        <v>2</v>
      </c>
      <c r="F66" s="100">
        <v>0</v>
      </c>
      <c r="G66" s="101">
        <v>0</v>
      </c>
      <c r="H66" s="101">
        <v>0</v>
      </c>
      <c r="I66" s="102">
        <v>0</v>
      </c>
      <c r="J66" s="100">
        <v>0</v>
      </c>
      <c r="K66" s="101">
        <v>0</v>
      </c>
      <c r="L66" s="101">
        <v>0</v>
      </c>
      <c r="M66" s="102">
        <v>0</v>
      </c>
      <c r="N66" s="101">
        <v>0</v>
      </c>
    </row>
    <row r="67" spans="4:14" hidden="1" outlineLevel="1">
      <c r="D67" s="95" t="s">
        <v>117</v>
      </c>
      <c r="E67" s="96">
        <v>62</v>
      </c>
      <c r="F67" s="96">
        <v>18</v>
      </c>
      <c r="G67" s="97">
        <v>34023.5605</v>
      </c>
      <c r="H67" s="97">
        <v>1890.1977999999999</v>
      </c>
      <c r="I67" s="98">
        <v>29.032260000000001</v>
      </c>
      <c r="J67" s="96">
        <v>51</v>
      </c>
      <c r="K67" s="97">
        <v>3943.42</v>
      </c>
      <c r="L67" s="97">
        <v>77.321960000000004</v>
      </c>
      <c r="M67" s="98">
        <v>82.25806</v>
      </c>
      <c r="N67" s="97">
        <v>612.37064999999996</v>
      </c>
    </row>
    <row r="68" spans="4:14" hidden="1" outlineLevel="2" collapsed="1">
      <c r="D68" s="99" t="s">
        <v>96</v>
      </c>
      <c r="E68" s="100">
        <v>1</v>
      </c>
      <c r="F68" s="100">
        <v>0</v>
      </c>
      <c r="G68" s="101">
        <v>0</v>
      </c>
      <c r="H68" s="101">
        <v>0</v>
      </c>
      <c r="I68" s="102">
        <v>0</v>
      </c>
      <c r="J68" s="100">
        <v>0</v>
      </c>
      <c r="K68" s="101">
        <v>0</v>
      </c>
      <c r="L68" s="101">
        <v>0</v>
      </c>
      <c r="M68" s="102">
        <v>0</v>
      </c>
      <c r="N68" s="101">
        <v>0</v>
      </c>
    </row>
    <row r="69" spans="4:14" hidden="1" outlineLevel="1" collapsed="1">
      <c r="D69" s="95" t="s">
        <v>118</v>
      </c>
      <c r="E69" s="96">
        <v>1</v>
      </c>
      <c r="F69" s="96">
        <v>0</v>
      </c>
      <c r="G69" s="97">
        <v>0</v>
      </c>
      <c r="H69" s="97">
        <v>0</v>
      </c>
      <c r="I69" s="98">
        <v>0</v>
      </c>
      <c r="J69" s="96">
        <v>0</v>
      </c>
      <c r="K69" s="97">
        <v>0</v>
      </c>
      <c r="L69" s="97">
        <v>0</v>
      </c>
      <c r="M69" s="98">
        <v>0</v>
      </c>
      <c r="N69" s="97">
        <v>0</v>
      </c>
    </row>
    <row r="70" spans="4:14" hidden="1" outlineLevel="1">
      <c r="D70" s="95" t="s">
        <v>119</v>
      </c>
      <c r="E70" s="96">
        <v>13</v>
      </c>
      <c r="F70" s="96">
        <v>0</v>
      </c>
      <c r="G70" s="97">
        <v>0</v>
      </c>
      <c r="H70" s="97">
        <v>0</v>
      </c>
      <c r="I70" s="98">
        <v>0</v>
      </c>
      <c r="J70" s="96">
        <v>1</v>
      </c>
      <c r="K70" s="97">
        <v>66.91</v>
      </c>
      <c r="L70" s="97">
        <v>66.91</v>
      </c>
      <c r="M70" s="98">
        <v>7.69231</v>
      </c>
      <c r="N70" s="97">
        <v>5.1469199999999997</v>
      </c>
    </row>
    <row r="71" spans="4:14" hidden="1" outlineLevel="1">
      <c r="D71" s="95" t="s">
        <v>120</v>
      </c>
      <c r="E71" s="96">
        <v>65</v>
      </c>
      <c r="F71" s="96">
        <v>5</v>
      </c>
      <c r="G71" s="97">
        <v>17061.8272</v>
      </c>
      <c r="H71" s="97">
        <v>3412.3654000000001</v>
      </c>
      <c r="I71" s="98">
        <v>7.69231</v>
      </c>
      <c r="J71" s="96">
        <v>19</v>
      </c>
      <c r="K71" s="97">
        <v>2098.69</v>
      </c>
      <c r="L71" s="97">
        <v>110.45737</v>
      </c>
      <c r="M71" s="98">
        <v>29.23077</v>
      </c>
      <c r="N71" s="97">
        <v>294.77719000000002</v>
      </c>
    </row>
    <row r="72" spans="4:14" hidden="1" outlineLevel="2" collapsed="1">
      <c r="D72" s="99" t="s">
        <v>96</v>
      </c>
      <c r="E72" s="100">
        <v>1</v>
      </c>
      <c r="F72" s="100">
        <v>0</v>
      </c>
      <c r="G72" s="101">
        <v>0</v>
      </c>
      <c r="H72" s="101">
        <v>0</v>
      </c>
      <c r="I72" s="102">
        <v>0</v>
      </c>
      <c r="J72" s="100">
        <v>0</v>
      </c>
      <c r="K72" s="101">
        <v>0</v>
      </c>
      <c r="L72" s="101">
        <v>0</v>
      </c>
      <c r="M72" s="102">
        <v>0</v>
      </c>
      <c r="N72" s="101">
        <v>0</v>
      </c>
    </row>
    <row r="73" spans="4:14" hidden="1" outlineLevel="1" collapsed="1">
      <c r="D73" s="95" t="s">
        <v>121</v>
      </c>
      <c r="E73" s="96">
        <v>14</v>
      </c>
      <c r="F73" s="96">
        <v>0</v>
      </c>
      <c r="G73" s="97">
        <v>0</v>
      </c>
      <c r="H73" s="97">
        <v>0</v>
      </c>
      <c r="I73" s="98">
        <v>0</v>
      </c>
      <c r="J73" s="96">
        <v>7</v>
      </c>
      <c r="K73" s="97">
        <v>233.93</v>
      </c>
      <c r="L73" s="97">
        <v>33.418570000000003</v>
      </c>
      <c r="M73" s="98">
        <v>50</v>
      </c>
      <c r="N73" s="97">
        <v>16.709289999999999</v>
      </c>
    </row>
    <row r="74" spans="4:14" collapsed="1">
      <c r="D74" s="91" t="s">
        <v>72</v>
      </c>
      <c r="E74" s="92">
        <v>22444</v>
      </c>
      <c r="F74" s="92">
        <v>2949</v>
      </c>
      <c r="G74" s="93">
        <v>8192636.1326000001</v>
      </c>
      <c r="H74" s="93">
        <v>2778.1064999999999</v>
      </c>
      <c r="I74" s="94">
        <v>13.13937</v>
      </c>
      <c r="J74" s="92">
        <v>4957</v>
      </c>
      <c r="K74" s="93">
        <v>583844.87</v>
      </c>
      <c r="L74" s="93">
        <v>117.78189999999999</v>
      </c>
      <c r="M74" s="94">
        <v>22.086079999999999</v>
      </c>
      <c r="N74" s="93">
        <v>391.03908000000001</v>
      </c>
    </row>
    <row r="75" spans="4:14" hidden="1" outlineLevel="1">
      <c r="D75" s="95" t="s">
        <v>73</v>
      </c>
      <c r="E75" s="96">
        <v>8231</v>
      </c>
      <c r="F75" s="96">
        <v>1209</v>
      </c>
      <c r="G75" s="97">
        <v>3454771.5551999998</v>
      </c>
      <c r="H75" s="97">
        <v>2857.5446999999999</v>
      </c>
      <c r="I75" s="98">
        <v>14.688370000000001</v>
      </c>
      <c r="J75" s="96">
        <v>2162</v>
      </c>
      <c r="K75" s="97">
        <v>261806.31</v>
      </c>
      <c r="L75" s="97">
        <v>121.0945</v>
      </c>
      <c r="M75" s="98">
        <v>26.266549999999999</v>
      </c>
      <c r="N75" s="97">
        <v>451.53417999999999</v>
      </c>
    </row>
    <row r="76" spans="4:14" hidden="1" outlineLevel="2" collapsed="1">
      <c r="D76" s="99" t="s">
        <v>96</v>
      </c>
      <c r="E76" s="100">
        <v>76</v>
      </c>
      <c r="F76" s="100">
        <v>23</v>
      </c>
      <c r="G76" s="101">
        <v>57881.7451</v>
      </c>
      <c r="H76" s="101">
        <v>4823.4787999999999</v>
      </c>
      <c r="I76" s="102">
        <v>15.78947</v>
      </c>
      <c r="J76" s="100">
        <v>0</v>
      </c>
      <c r="K76" s="101">
        <v>0</v>
      </c>
      <c r="L76" s="101">
        <v>0</v>
      </c>
      <c r="M76" s="102">
        <v>0</v>
      </c>
      <c r="N76" s="101">
        <v>761.60190999999998</v>
      </c>
    </row>
    <row r="77" spans="4:14" hidden="1" outlineLevel="1">
      <c r="D77" s="95" t="s">
        <v>74</v>
      </c>
      <c r="E77" s="96">
        <v>965</v>
      </c>
      <c r="F77" s="96">
        <v>143</v>
      </c>
      <c r="G77" s="97">
        <v>367313.90049999999</v>
      </c>
      <c r="H77" s="97">
        <v>2568.6287000000002</v>
      </c>
      <c r="I77" s="98">
        <v>14.81865</v>
      </c>
      <c r="J77" s="96">
        <v>180</v>
      </c>
      <c r="K77" s="97">
        <v>24724.81</v>
      </c>
      <c r="L77" s="97">
        <v>137.36006</v>
      </c>
      <c r="M77" s="98">
        <v>18.652850000000001</v>
      </c>
      <c r="N77" s="97">
        <v>406.25772999999998</v>
      </c>
    </row>
    <row r="78" spans="4:14" hidden="1" outlineLevel="2" collapsed="1">
      <c r="D78" s="99" t="s">
        <v>96</v>
      </c>
      <c r="E78" s="100">
        <v>7</v>
      </c>
      <c r="F78" s="100">
        <v>1</v>
      </c>
      <c r="G78" s="101">
        <v>2879.28</v>
      </c>
      <c r="H78" s="101">
        <v>2879.28</v>
      </c>
      <c r="I78" s="102">
        <v>14.28571</v>
      </c>
      <c r="J78" s="100">
        <v>0</v>
      </c>
      <c r="K78" s="101">
        <v>0</v>
      </c>
      <c r="L78" s="101">
        <v>0</v>
      </c>
      <c r="M78" s="102">
        <v>0</v>
      </c>
      <c r="N78" s="101">
        <v>411.32571000000002</v>
      </c>
    </row>
    <row r="79" spans="4:14" hidden="1" outlineLevel="1">
      <c r="D79" s="95" t="s">
        <v>75</v>
      </c>
      <c r="E79" s="96">
        <v>65</v>
      </c>
      <c r="F79" s="96">
        <v>5</v>
      </c>
      <c r="G79" s="97">
        <v>15830.2907</v>
      </c>
      <c r="H79" s="97">
        <v>3166.0581000000002</v>
      </c>
      <c r="I79" s="98">
        <v>7.69231</v>
      </c>
      <c r="J79" s="96">
        <v>10</v>
      </c>
      <c r="K79" s="97">
        <v>991.99</v>
      </c>
      <c r="L79" s="97">
        <v>99.198999999999998</v>
      </c>
      <c r="M79" s="98">
        <v>15.38462</v>
      </c>
      <c r="N79" s="97">
        <v>258.80432000000002</v>
      </c>
    </row>
    <row r="80" spans="4:14" hidden="1" outlineLevel="1">
      <c r="D80" s="95" t="s">
        <v>76</v>
      </c>
      <c r="E80" s="96">
        <v>916</v>
      </c>
      <c r="F80" s="96">
        <v>67</v>
      </c>
      <c r="G80" s="97">
        <v>182012.07829999999</v>
      </c>
      <c r="H80" s="97">
        <v>2716.5981999999999</v>
      </c>
      <c r="I80" s="98">
        <v>7.3144099999999996</v>
      </c>
      <c r="J80" s="96">
        <v>94</v>
      </c>
      <c r="K80" s="97">
        <v>10544.97</v>
      </c>
      <c r="L80" s="97">
        <v>112.18053</v>
      </c>
      <c r="M80" s="98">
        <v>10.26201</v>
      </c>
      <c r="N80" s="97">
        <v>210.21512000000001</v>
      </c>
    </row>
    <row r="81" spans="4:14" hidden="1" outlineLevel="2" collapsed="1">
      <c r="D81" s="99" t="s">
        <v>96</v>
      </c>
      <c r="E81" s="100">
        <v>5</v>
      </c>
      <c r="F81" s="100">
        <v>1</v>
      </c>
      <c r="G81" s="101">
        <v>1804.0980999999999</v>
      </c>
      <c r="H81" s="101">
        <v>1804.0980999999999</v>
      </c>
      <c r="I81" s="102">
        <v>20</v>
      </c>
      <c r="J81" s="100">
        <v>0</v>
      </c>
      <c r="K81" s="101">
        <v>0</v>
      </c>
      <c r="L81" s="101">
        <v>0</v>
      </c>
      <c r="M81" s="102">
        <v>0</v>
      </c>
      <c r="N81" s="101">
        <v>360.81961999999999</v>
      </c>
    </row>
    <row r="82" spans="4:14" hidden="1" outlineLevel="2" collapsed="1">
      <c r="D82" s="99" t="s">
        <v>97</v>
      </c>
      <c r="E82" s="100">
        <v>2</v>
      </c>
      <c r="F82" s="100">
        <v>1</v>
      </c>
      <c r="G82" s="101">
        <v>992.274</v>
      </c>
      <c r="H82" s="101">
        <v>992.274</v>
      </c>
      <c r="I82" s="102">
        <v>50</v>
      </c>
      <c r="J82" s="100">
        <v>0</v>
      </c>
      <c r="K82" s="101">
        <v>0</v>
      </c>
      <c r="L82" s="101">
        <v>0</v>
      </c>
      <c r="M82" s="102">
        <v>0</v>
      </c>
      <c r="N82" s="101">
        <v>496.137</v>
      </c>
    </row>
    <row r="83" spans="4:14" hidden="1" outlineLevel="1">
      <c r="D83" s="95" t="s">
        <v>77</v>
      </c>
      <c r="E83" s="96">
        <v>3403</v>
      </c>
      <c r="F83" s="96">
        <v>408</v>
      </c>
      <c r="G83" s="97">
        <v>1221265.3707000001</v>
      </c>
      <c r="H83" s="97">
        <v>2993.2975000000001</v>
      </c>
      <c r="I83" s="98">
        <v>11.989420000000001</v>
      </c>
      <c r="J83" s="96">
        <v>598</v>
      </c>
      <c r="K83" s="97">
        <v>82158.2</v>
      </c>
      <c r="L83" s="97">
        <v>137.38829000000001</v>
      </c>
      <c r="M83" s="98">
        <v>17.57273</v>
      </c>
      <c r="N83" s="97">
        <v>383.02190999999999</v>
      </c>
    </row>
    <row r="84" spans="4:14" hidden="1" outlineLevel="2" collapsed="1">
      <c r="D84" s="99" t="s">
        <v>96</v>
      </c>
      <c r="E84" s="100">
        <v>24</v>
      </c>
      <c r="F84" s="100">
        <v>7</v>
      </c>
      <c r="G84" s="101">
        <v>17000.961599999999</v>
      </c>
      <c r="H84" s="101">
        <v>4250.2403999999997</v>
      </c>
      <c r="I84" s="102">
        <v>16.66667</v>
      </c>
      <c r="J84" s="100">
        <v>0</v>
      </c>
      <c r="K84" s="101">
        <v>0</v>
      </c>
      <c r="L84" s="101">
        <v>0</v>
      </c>
      <c r="M84" s="102">
        <v>0</v>
      </c>
      <c r="N84" s="101">
        <v>708.37339999999995</v>
      </c>
    </row>
    <row r="85" spans="4:14" hidden="1" outlineLevel="1">
      <c r="D85" s="95" t="s">
        <v>78</v>
      </c>
      <c r="E85" s="96">
        <v>1848</v>
      </c>
      <c r="F85" s="96">
        <v>302</v>
      </c>
      <c r="G85" s="97">
        <v>967000.29570000002</v>
      </c>
      <c r="H85" s="97">
        <v>3201.9877000000001</v>
      </c>
      <c r="I85" s="98">
        <v>16.341989999999999</v>
      </c>
      <c r="J85" s="96">
        <v>279</v>
      </c>
      <c r="K85" s="97">
        <v>27864.2</v>
      </c>
      <c r="L85" s="97">
        <v>99.871679999999998</v>
      </c>
      <c r="M85" s="98">
        <v>15.0974</v>
      </c>
      <c r="N85" s="97">
        <v>538.34658999999999</v>
      </c>
    </row>
    <row r="86" spans="4:14" hidden="1" outlineLevel="2" collapsed="1">
      <c r="D86" s="99" t="s">
        <v>96</v>
      </c>
      <c r="E86" s="100">
        <v>22</v>
      </c>
      <c r="F86" s="100">
        <v>4</v>
      </c>
      <c r="G86" s="101">
        <v>11909.4108</v>
      </c>
      <c r="H86" s="101">
        <v>5954.7053999999998</v>
      </c>
      <c r="I86" s="102">
        <v>9.0909099999999992</v>
      </c>
      <c r="J86" s="100">
        <v>0</v>
      </c>
      <c r="K86" s="101">
        <v>0</v>
      </c>
      <c r="L86" s="101">
        <v>0</v>
      </c>
      <c r="M86" s="102">
        <v>0</v>
      </c>
      <c r="N86" s="101">
        <v>541.33685000000003</v>
      </c>
    </row>
    <row r="87" spans="4:14" hidden="1" outlineLevel="1">
      <c r="D87" s="95" t="s">
        <v>79</v>
      </c>
      <c r="E87" s="96">
        <v>124</v>
      </c>
      <c r="F87" s="96">
        <v>17</v>
      </c>
      <c r="G87" s="97">
        <v>42117.0792</v>
      </c>
      <c r="H87" s="97">
        <v>2477.4751999999999</v>
      </c>
      <c r="I87" s="98">
        <v>13.709680000000001</v>
      </c>
      <c r="J87" s="96">
        <v>29</v>
      </c>
      <c r="K87" s="97">
        <v>4947.21</v>
      </c>
      <c r="L87" s="97">
        <v>170.59344999999999</v>
      </c>
      <c r="M87" s="98">
        <v>23.3871</v>
      </c>
      <c r="N87" s="97">
        <v>379.55072000000001</v>
      </c>
    </row>
    <row r="88" spans="4:14" hidden="1" outlineLevel="1">
      <c r="D88" s="95" t="s">
        <v>80</v>
      </c>
      <c r="E88" s="96">
        <v>2575</v>
      </c>
      <c r="F88" s="96">
        <v>185</v>
      </c>
      <c r="G88" s="97">
        <v>532959.61170000001</v>
      </c>
      <c r="H88" s="97">
        <v>2880.8627999999999</v>
      </c>
      <c r="I88" s="98">
        <v>7.1844700000000001</v>
      </c>
      <c r="J88" s="96">
        <v>548</v>
      </c>
      <c r="K88" s="97">
        <v>58711.17</v>
      </c>
      <c r="L88" s="97">
        <v>107.13717</v>
      </c>
      <c r="M88" s="98">
        <v>21.281549999999999</v>
      </c>
      <c r="N88" s="97">
        <v>229.77506</v>
      </c>
    </row>
    <row r="89" spans="4:14" hidden="1" outlineLevel="2" collapsed="1">
      <c r="D89" s="99" t="s">
        <v>96</v>
      </c>
      <c r="E89" s="100">
        <v>8</v>
      </c>
      <c r="F89" s="100">
        <v>1</v>
      </c>
      <c r="G89" s="101">
        <v>3800.0196000000001</v>
      </c>
      <c r="H89" s="101">
        <v>3800.0196000000001</v>
      </c>
      <c r="I89" s="102">
        <v>12.5</v>
      </c>
      <c r="J89" s="100">
        <v>0</v>
      </c>
      <c r="K89" s="101">
        <v>0</v>
      </c>
      <c r="L89" s="101">
        <v>0</v>
      </c>
      <c r="M89" s="102">
        <v>0</v>
      </c>
      <c r="N89" s="101">
        <v>475.00245000000001</v>
      </c>
    </row>
    <row r="90" spans="4:14" hidden="1" outlineLevel="1">
      <c r="D90" s="95" t="s">
        <v>81</v>
      </c>
      <c r="E90" s="96">
        <v>1211</v>
      </c>
      <c r="F90" s="96">
        <v>183</v>
      </c>
      <c r="G90" s="97">
        <v>373733.50040000002</v>
      </c>
      <c r="H90" s="97">
        <v>2042.2596000000001</v>
      </c>
      <c r="I90" s="98">
        <v>15.11148</v>
      </c>
      <c r="J90" s="96">
        <v>278</v>
      </c>
      <c r="K90" s="97">
        <v>26780.13</v>
      </c>
      <c r="L90" s="97">
        <v>96.331400000000002</v>
      </c>
      <c r="M90" s="98">
        <v>22.956230000000001</v>
      </c>
      <c r="N90" s="97">
        <v>330.72967</v>
      </c>
    </row>
    <row r="91" spans="4:14" hidden="1" outlineLevel="2" collapsed="1">
      <c r="D91" s="99" t="s">
        <v>96</v>
      </c>
      <c r="E91" s="100">
        <v>12</v>
      </c>
      <c r="F91" s="100">
        <v>1</v>
      </c>
      <c r="G91" s="101">
        <v>1823.2907</v>
      </c>
      <c r="H91" s="101">
        <v>1823.2907</v>
      </c>
      <c r="I91" s="102">
        <v>8.3333300000000001</v>
      </c>
      <c r="J91" s="100">
        <v>0</v>
      </c>
      <c r="K91" s="101">
        <v>0</v>
      </c>
      <c r="L91" s="101">
        <v>0</v>
      </c>
      <c r="M91" s="102">
        <v>0</v>
      </c>
      <c r="N91" s="101">
        <v>0</v>
      </c>
    </row>
    <row r="92" spans="4:14" hidden="1" outlineLevel="1">
      <c r="D92" s="95" t="s">
        <v>82</v>
      </c>
      <c r="E92" s="96">
        <v>2144</v>
      </c>
      <c r="F92" s="96">
        <v>297</v>
      </c>
      <c r="G92" s="97">
        <v>775992.20030000003</v>
      </c>
      <c r="H92" s="97">
        <v>2612.7683999999999</v>
      </c>
      <c r="I92" s="98">
        <v>13.85261</v>
      </c>
      <c r="J92" s="96">
        <v>520</v>
      </c>
      <c r="K92" s="97">
        <v>60726.83</v>
      </c>
      <c r="L92" s="97">
        <v>116.78237</v>
      </c>
      <c r="M92" s="98">
        <v>24.253730000000001</v>
      </c>
      <c r="N92" s="97">
        <v>390.26074</v>
      </c>
    </row>
    <row r="93" spans="4:14" hidden="1" outlineLevel="2" collapsed="1">
      <c r="D93" s="99" t="s">
        <v>98</v>
      </c>
      <c r="E93" s="100">
        <v>16</v>
      </c>
      <c r="F93" s="100">
        <v>12</v>
      </c>
      <c r="G93" s="101">
        <v>30199.9211</v>
      </c>
      <c r="H93" s="101">
        <v>5033.3202000000001</v>
      </c>
      <c r="I93" s="102">
        <v>37.5</v>
      </c>
      <c r="J93" s="100">
        <v>0</v>
      </c>
      <c r="K93" s="101">
        <v>0</v>
      </c>
      <c r="L93" s="101">
        <v>0</v>
      </c>
      <c r="M93" s="102">
        <v>0</v>
      </c>
      <c r="N93" s="101">
        <v>1887.4950699999999</v>
      </c>
    </row>
    <row r="94" spans="4:14" hidden="1" outlineLevel="1">
      <c r="D94" s="95" t="s">
        <v>83</v>
      </c>
      <c r="E94" s="96">
        <v>177</v>
      </c>
      <c r="F94" s="96">
        <v>17</v>
      </c>
      <c r="G94" s="97">
        <v>35930.406900000002</v>
      </c>
      <c r="H94" s="97">
        <v>2113.5533</v>
      </c>
      <c r="I94" s="98">
        <v>9.6045200000000008</v>
      </c>
      <c r="J94" s="96">
        <v>23</v>
      </c>
      <c r="K94" s="97">
        <v>2008.74</v>
      </c>
      <c r="L94" s="97">
        <v>87.336519999999993</v>
      </c>
      <c r="M94" s="98">
        <v>12.994350000000001</v>
      </c>
      <c r="N94" s="97">
        <v>214.34546</v>
      </c>
    </row>
    <row r="95" spans="4:14" hidden="1" outlineLevel="2" collapsed="1">
      <c r="D95" s="99" t="s">
        <v>96</v>
      </c>
      <c r="E95" s="100">
        <v>1</v>
      </c>
      <c r="F95" s="100">
        <v>1</v>
      </c>
      <c r="G95" s="101">
        <v>2243.6772000000001</v>
      </c>
      <c r="H95" s="101">
        <v>2243.6772000000001</v>
      </c>
      <c r="I95" s="102">
        <v>100</v>
      </c>
      <c r="J95" s="100">
        <v>0</v>
      </c>
      <c r="K95" s="101">
        <v>0</v>
      </c>
      <c r="L95" s="101">
        <v>0</v>
      </c>
      <c r="M95" s="102">
        <v>0</v>
      </c>
      <c r="N95" s="101">
        <v>2243.6772000000001</v>
      </c>
    </row>
    <row r="96" spans="4:14" hidden="1" outlineLevel="1">
      <c r="D96" s="95" t="s">
        <v>122</v>
      </c>
      <c r="E96" s="96">
        <v>243</v>
      </c>
      <c r="F96" s="96">
        <v>39</v>
      </c>
      <c r="G96" s="97">
        <v>83715.100900000005</v>
      </c>
      <c r="H96" s="97">
        <v>2146.5410000000002</v>
      </c>
      <c r="I96" s="98">
        <v>16.049379999999999</v>
      </c>
      <c r="J96" s="96">
        <v>86</v>
      </c>
      <c r="K96" s="97">
        <v>9267.8700000000008</v>
      </c>
      <c r="L96" s="97">
        <v>107.76593</v>
      </c>
      <c r="M96" s="98">
        <v>35.390949999999997</v>
      </c>
      <c r="N96" s="97">
        <v>382.64596999999998</v>
      </c>
    </row>
    <row r="97" spans="4:14" hidden="1" outlineLevel="2" collapsed="1">
      <c r="D97" s="99" t="s">
        <v>96</v>
      </c>
      <c r="E97" s="100">
        <v>3</v>
      </c>
      <c r="F97" s="100">
        <v>6</v>
      </c>
      <c r="G97" s="101">
        <v>13647.5712</v>
      </c>
      <c r="H97" s="101">
        <v>4549.1904000000004</v>
      </c>
      <c r="I97" s="102">
        <v>100</v>
      </c>
      <c r="J97" s="100">
        <v>0</v>
      </c>
      <c r="K97" s="101">
        <v>0</v>
      </c>
      <c r="L97" s="101">
        <v>0</v>
      </c>
      <c r="M97" s="102">
        <v>0</v>
      </c>
      <c r="N97" s="101">
        <v>4549.1904000000004</v>
      </c>
    </row>
    <row r="98" spans="4:14" hidden="1" outlineLevel="1">
      <c r="D98" s="95" t="s">
        <v>123</v>
      </c>
      <c r="E98" s="96">
        <v>21</v>
      </c>
      <c r="F98" s="96">
        <v>2</v>
      </c>
      <c r="G98" s="97">
        <v>2799.1844000000001</v>
      </c>
      <c r="H98" s="97">
        <v>1399.5922</v>
      </c>
      <c r="I98" s="98">
        <v>9.5238099999999992</v>
      </c>
      <c r="J98" s="96">
        <v>3</v>
      </c>
      <c r="K98" s="97">
        <v>147.13999999999999</v>
      </c>
      <c r="L98" s="97">
        <v>49.046669999999999</v>
      </c>
      <c r="M98" s="98">
        <v>14.28571</v>
      </c>
      <c r="N98" s="97">
        <v>140.30116000000001</v>
      </c>
    </row>
    <row r="99" spans="4:14" hidden="1" outlineLevel="1">
      <c r="D99" s="95" t="s">
        <v>124</v>
      </c>
      <c r="E99" s="96">
        <v>22</v>
      </c>
      <c r="F99" s="96">
        <v>0</v>
      </c>
      <c r="G99" s="97">
        <v>0</v>
      </c>
      <c r="H99" s="97">
        <v>0</v>
      </c>
      <c r="I99" s="98">
        <v>0</v>
      </c>
      <c r="J99" s="96">
        <v>2</v>
      </c>
      <c r="K99" s="97">
        <v>119.22</v>
      </c>
      <c r="L99" s="97">
        <v>59.61</v>
      </c>
      <c r="M99" s="98">
        <v>9.0909099999999992</v>
      </c>
      <c r="N99" s="97">
        <v>5.4190899999999997</v>
      </c>
    </row>
    <row r="100" spans="4:14" hidden="1" outlineLevel="1">
      <c r="D100" s="95" t="s">
        <v>125</v>
      </c>
      <c r="E100" s="96">
        <v>104</v>
      </c>
      <c r="F100" s="96">
        <v>14</v>
      </c>
      <c r="G100" s="97">
        <v>34938.697399999997</v>
      </c>
      <c r="H100" s="97">
        <v>2495.6212</v>
      </c>
      <c r="I100" s="98">
        <v>13.461539999999999</v>
      </c>
      <c r="J100" s="96">
        <v>26</v>
      </c>
      <c r="K100" s="97">
        <v>2118.6999999999998</v>
      </c>
      <c r="L100" s="97">
        <v>81.488460000000003</v>
      </c>
      <c r="M100" s="98">
        <v>25</v>
      </c>
      <c r="N100" s="97">
        <v>356.32112999999998</v>
      </c>
    </row>
    <row r="101" spans="4:14" hidden="1" outlineLevel="2" collapsed="1">
      <c r="D101" s="99" t="s">
        <v>96</v>
      </c>
      <c r="E101" s="100">
        <v>1</v>
      </c>
      <c r="F101" s="100">
        <v>0</v>
      </c>
      <c r="G101" s="101">
        <v>0</v>
      </c>
      <c r="H101" s="101">
        <v>0</v>
      </c>
      <c r="I101" s="102">
        <v>0</v>
      </c>
      <c r="J101" s="100">
        <v>0</v>
      </c>
      <c r="K101" s="101">
        <v>0</v>
      </c>
      <c r="L101" s="101">
        <v>0</v>
      </c>
      <c r="M101" s="102">
        <v>0</v>
      </c>
      <c r="N101" s="101">
        <v>0</v>
      </c>
    </row>
    <row r="102" spans="4:14" hidden="1" outlineLevel="1">
      <c r="D102" s="95" t="s">
        <v>126</v>
      </c>
      <c r="E102" s="96">
        <v>77</v>
      </c>
      <c r="F102" s="96">
        <v>15</v>
      </c>
      <c r="G102" s="97">
        <v>21303.723900000001</v>
      </c>
      <c r="H102" s="97">
        <v>1420.2483</v>
      </c>
      <c r="I102" s="98">
        <v>19.480519999999999</v>
      </c>
      <c r="J102" s="96">
        <v>15</v>
      </c>
      <c r="K102" s="97">
        <v>879.5</v>
      </c>
      <c r="L102" s="97">
        <v>58.633330000000001</v>
      </c>
      <c r="M102" s="98">
        <v>19.480519999999999</v>
      </c>
      <c r="N102" s="97">
        <v>288.09381999999999</v>
      </c>
    </row>
    <row r="103" spans="4:14" hidden="1" outlineLevel="2" collapsed="1">
      <c r="D103" s="99" t="s">
        <v>96</v>
      </c>
      <c r="E103" s="100">
        <v>2</v>
      </c>
      <c r="F103" s="100">
        <v>2</v>
      </c>
      <c r="G103" s="101">
        <v>353.09570000000002</v>
      </c>
      <c r="H103" s="101">
        <v>353.09570000000002</v>
      </c>
      <c r="I103" s="102">
        <v>50</v>
      </c>
      <c r="J103" s="100">
        <v>0</v>
      </c>
      <c r="K103" s="101">
        <v>0</v>
      </c>
      <c r="L103" s="101">
        <v>0</v>
      </c>
      <c r="M103" s="102">
        <v>0</v>
      </c>
      <c r="N103" s="101">
        <v>176.54785000000001</v>
      </c>
    </row>
    <row r="104" spans="4:14" hidden="1" outlineLevel="1">
      <c r="D104" s="95" t="s">
        <v>127</v>
      </c>
      <c r="E104" s="96">
        <v>149</v>
      </c>
      <c r="F104" s="96">
        <v>33</v>
      </c>
      <c r="G104" s="97">
        <v>59562.916799999999</v>
      </c>
      <c r="H104" s="97">
        <v>1804.9368999999999</v>
      </c>
      <c r="I104" s="98">
        <v>22.147649999999999</v>
      </c>
      <c r="J104" s="96">
        <v>57</v>
      </c>
      <c r="K104" s="97">
        <v>4857.5600000000004</v>
      </c>
      <c r="L104" s="97">
        <v>85.220349999999996</v>
      </c>
      <c r="M104" s="98">
        <v>38.255029999999998</v>
      </c>
      <c r="N104" s="97">
        <v>432.35219000000001</v>
      </c>
    </row>
    <row r="105" spans="4:14" hidden="1" outlineLevel="2" collapsed="1">
      <c r="D105" s="99" t="s">
        <v>96</v>
      </c>
      <c r="E105" s="100">
        <v>1</v>
      </c>
      <c r="F105" s="100">
        <v>0</v>
      </c>
      <c r="G105" s="101">
        <v>0</v>
      </c>
      <c r="H105" s="101">
        <v>0</v>
      </c>
      <c r="I105" s="102">
        <v>0</v>
      </c>
      <c r="J105" s="100">
        <v>0</v>
      </c>
      <c r="K105" s="101">
        <v>0</v>
      </c>
      <c r="L105" s="101">
        <v>0</v>
      </c>
      <c r="M105" s="102">
        <v>0</v>
      </c>
      <c r="N105" s="101">
        <v>0</v>
      </c>
    </row>
    <row r="106" spans="4:14" hidden="1" outlineLevel="1">
      <c r="D106" s="95" t="s">
        <v>129</v>
      </c>
      <c r="E106" s="96">
        <v>62</v>
      </c>
      <c r="F106" s="96">
        <v>3</v>
      </c>
      <c r="G106" s="97">
        <v>5137.335</v>
      </c>
      <c r="H106" s="97">
        <v>1712.4449999999999</v>
      </c>
      <c r="I106" s="98">
        <v>4.8387099999999998</v>
      </c>
      <c r="J106" s="96">
        <v>4</v>
      </c>
      <c r="K106" s="97">
        <v>197.48</v>
      </c>
      <c r="L106" s="97">
        <v>49.37</v>
      </c>
      <c r="M106" s="98">
        <v>6.4516099999999996</v>
      </c>
      <c r="N106" s="97">
        <v>86.045400000000001</v>
      </c>
    </row>
    <row r="107" spans="4:14" hidden="1" outlineLevel="1">
      <c r="D107" s="95" t="s">
        <v>130</v>
      </c>
      <c r="E107" s="96">
        <v>91</v>
      </c>
      <c r="F107" s="96">
        <v>9</v>
      </c>
      <c r="G107" s="97">
        <v>15820.9926</v>
      </c>
      <c r="H107" s="97">
        <v>1757.8880999999999</v>
      </c>
      <c r="I107" s="98">
        <v>9.89011</v>
      </c>
      <c r="J107" s="96">
        <v>31</v>
      </c>
      <c r="K107" s="97">
        <v>3048.12</v>
      </c>
      <c r="L107" s="97">
        <v>98.326449999999994</v>
      </c>
      <c r="M107" s="98">
        <v>34.065930000000002</v>
      </c>
      <c r="N107" s="97">
        <v>207.35289</v>
      </c>
    </row>
    <row r="108" spans="4:14" hidden="1" outlineLevel="2" collapsed="1">
      <c r="D108" s="99" t="s">
        <v>96</v>
      </c>
      <c r="E108" s="100">
        <v>1</v>
      </c>
      <c r="F108" s="100">
        <v>1</v>
      </c>
      <c r="G108" s="101">
        <v>3727.0680000000002</v>
      </c>
      <c r="H108" s="101">
        <v>3727.0680000000002</v>
      </c>
      <c r="I108" s="102">
        <v>100</v>
      </c>
      <c r="J108" s="100">
        <v>0</v>
      </c>
      <c r="K108" s="101">
        <v>0</v>
      </c>
      <c r="L108" s="101">
        <v>0</v>
      </c>
      <c r="M108" s="102">
        <v>0</v>
      </c>
      <c r="N108" s="101">
        <v>3727.0680000000002</v>
      </c>
    </row>
    <row r="109" spans="4:14" hidden="1" outlineLevel="1">
      <c r="D109" s="95" t="s">
        <v>131</v>
      </c>
      <c r="E109" s="96">
        <v>16</v>
      </c>
      <c r="F109" s="96">
        <v>1</v>
      </c>
      <c r="G109" s="97">
        <v>431.892</v>
      </c>
      <c r="H109" s="97">
        <v>431.892</v>
      </c>
      <c r="I109" s="98">
        <v>6.25</v>
      </c>
      <c r="J109" s="96">
        <v>12</v>
      </c>
      <c r="K109" s="97">
        <v>1944.72</v>
      </c>
      <c r="L109" s="97">
        <v>162.06</v>
      </c>
      <c r="M109" s="98">
        <v>75</v>
      </c>
      <c r="N109" s="97">
        <v>148.53825000000001</v>
      </c>
    </row>
    <row r="110" spans="4:14" collapsed="1">
      <c r="D110" s="91" t="s">
        <v>84</v>
      </c>
      <c r="E110" s="92">
        <v>7914</v>
      </c>
      <c r="F110" s="92">
        <v>1274</v>
      </c>
      <c r="G110" s="93">
        <v>3438367.9421000001</v>
      </c>
      <c r="H110" s="93">
        <v>2698.8759</v>
      </c>
      <c r="I110" s="94">
        <v>16.098050000000001</v>
      </c>
      <c r="J110" s="92">
        <v>2224</v>
      </c>
      <c r="K110" s="93">
        <v>280405.13</v>
      </c>
      <c r="L110" s="93">
        <v>126.08144</v>
      </c>
      <c r="M110" s="94">
        <v>28.1021</v>
      </c>
      <c r="N110" s="93">
        <v>469.89803999999998</v>
      </c>
    </row>
    <row r="111" spans="4:14" hidden="1" outlineLevel="1">
      <c r="D111" s="95" t="s">
        <v>85</v>
      </c>
      <c r="E111" s="96">
        <v>2150</v>
      </c>
      <c r="F111" s="96">
        <v>342</v>
      </c>
      <c r="G111" s="97">
        <v>874499.61259999999</v>
      </c>
      <c r="H111" s="97">
        <v>2557.0164</v>
      </c>
      <c r="I111" s="98">
        <v>15.906980000000001</v>
      </c>
      <c r="J111" s="96">
        <v>609</v>
      </c>
      <c r="K111" s="97">
        <v>78763.899999999994</v>
      </c>
      <c r="L111" s="97">
        <v>129.33317</v>
      </c>
      <c r="M111" s="98">
        <v>28.325579999999999</v>
      </c>
      <c r="N111" s="97">
        <v>443.37837999999999</v>
      </c>
    </row>
    <row r="112" spans="4:14" hidden="1" outlineLevel="2" collapsed="1">
      <c r="D112" s="99" t="s">
        <v>96</v>
      </c>
      <c r="E112" s="100">
        <v>25</v>
      </c>
      <c r="F112" s="100">
        <v>8</v>
      </c>
      <c r="G112" s="101">
        <v>22032.508600000001</v>
      </c>
      <c r="H112" s="101">
        <v>5508.1271999999999</v>
      </c>
      <c r="I112" s="102">
        <v>16</v>
      </c>
      <c r="J112" s="100">
        <v>0</v>
      </c>
      <c r="K112" s="101">
        <v>0</v>
      </c>
      <c r="L112" s="101">
        <v>0</v>
      </c>
      <c r="M112" s="102">
        <v>0</v>
      </c>
      <c r="N112" s="101">
        <v>881.30034000000001</v>
      </c>
    </row>
    <row r="113" spans="4:14" hidden="1" outlineLevel="1">
      <c r="D113" s="95" t="s">
        <v>86</v>
      </c>
      <c r="E113" s="96">
        <v>440</v>
      </c>
      <c r="F113" s="96">
        <v>66</v>
      </c>
      <c r="G113" s="97">
        <v>166785.71789999999</v>
      </c>
      <c r="H113" s="97">
        <v>2527.0563000000002</v>
      </c>
      <c r="I113" s="98">
        <v>15</v>
      </c>
      <c r="J113" s="96">
        <v>79</v>
      </c>
      <c r="K113" s="97">
        <v>8500.16</v>
      </c>
      <c r="L113" s="97">
        <v>107.59696</v>
      </c>
      <c r="M113" s="98">
        <v>17.954550000000001</v>
      </c>
      <c r="N113" s="97">
        <v>398.37700000000001</v>
      </c>
    </row>
    <row r="114" spans="4:14" hidden="1" outlineLevel="2" collapsed="1">
      <c r="D114" s="99" t="s">
        <v>96</v>
      </c>
      <c r="E114" s="100">
        <v>9</v>
      </c>
      <c r="F114" s="100">
        <v>3</v>
      </c>
      <c r="G114" s="101">
        <v>5807.5356000000002</v>
      </c>
      <c r="H114" s="101">
        <v>2903.7678000000001</v>
      </c>
      <c r="I114" s="102">
        <v>22.22222</v>
      </c>
      <c r="J114" s="100">
        <v>0</v>
      </c>
      <c r="K114" s="101">
        <v>0</v>
      </c>
      <c r="L114" s="101">
        <v>0</v>
      </c>
      <c r="M114" s="102">
        <v>0</v>
      </c>
      <c r="N114" s="101">
        <v>645.28173000000004</v>
      </c>
    </row>
    <row r="115" spans="4:14" hidden="1" outlineLevel="1">
      <c r="D115" s="95" t="s">
        <v>87</v>
      </c>
      <c r="E115" s="96">
        <v>21</v>
      </c>
      <c r="F115" s="96">
        <v>6</v>
      </c>
      <c r="G115" s="97">
        <v>21142.227599999998</v>
      </c>
      <c r="H115" s="97">
        <v>3523.7046</v>
      </c>
      <c r="I115" s="98">
        <v>28.571429999999999</v>
      </c>
      <c r="J115" s="96">
        <v>7</v>
      </c>
      <c r="K115" s="97">
        <v>1050.3900000000001</v>
      </c>
      <c r="L115" s="97">
        <v>150.05571</v>
      </c>
      <c r="M115" s="98">
        <v>33.333329999999997</v>
      </c>
      <c r="N115" s="97">
        <v>1056.7913100000001</v>
      </c>
    </row>
    <row r="116" spans="4:14" hidden="1" outlineLevel="1">
      <c r="D116" s="95" t="s">
        <v>88</v>
      </c>
      <c r="E116" s="96">
        <v>267</v>
      </c>
      <c r="F116" s="96">
        <v>25</v>
      </c>
      <c r="G116" s="97">
        <v>93943.195699999997</v>
      </c>
      <c r="H116" s="97">
        <v>3757.7278000000001</v>
      </c>
      <c r="I116" s="98">
        <v>9.3633000000000006</v>
      </c>
      <c r="J116" s="96">
        <v>31</v>
      </c>
      <c r="K116" s="97">
        <v>3497.37</v>
      </c>
      <c r="L116" s="97">
        <v>112.81838999999999</v>
      </c>
      <c r="M116" s="98">
        <v>11.61049</v>
      </c>
      <c r="N116" s="97">
        <v>364.94594000000001</v>
      </c>
    </row>
    <row r="117" spans="4:14" hidden="1" outlineLevel="2" collapsed="1">
      <c r="D117" s="99" t="s">
        <v>96</v>
      </c>
      <c r="E117" s="100">
        <v>1</v>
      </c>
      <c r="F117" s="100">
        <v>0</v>
      </c>
      <c r="G117" s="101">
        <v>0</v>
      </c>
      <c r="H117" s="101">
        <v>0</v>
      </c>
      <c r="I117" s="102">
        <v>0</v>
      </c>
      <c r="J117" s="100">
        <v>0</v>
      </c>
      <c r="K117" s="101">
        <v>0</v>
      </c>
      <c r="L117" s="101">
        <v>0</v>
      </c>
      <c r="M117" s="102">
        <v>0</v>
      </c>
      <c r="N117" s="101">
        <v>0</v>
      </c>
    </row>
    <row r="118" spans="4:14" hidden="1" outlineLevel="1">
      <c r="D118" s="95" t="s">
        <v>89</v>
      </c>
      <c r="E118" s="96">
        <v>1091</v>
      </c>
      <c r="F118" s="96">
        <v>139</v>
      </c>
      <c r="G118" s="97">
        <v>392956.88640000002</v>
      </c>
      <c r="H118" s="97">
        <v>2827.0279999999998</v>
      </c>
      <c r="I118" s="98">
        <v>12.740600000000001</v>
      </c>
      <c r="J118" s="96">
        <v>250</v>
      </c>
      <c r="K118" s="97">
        <v>30928.57</v>
      </c>
      <c r="L118" s="97">
        <v>123.71428</v>
      </c>
      <c r="M118" s="98">
        <v>22.914760000000001</v>
      </c>
      <c r="N118" s="97">
        <v>388.52929</v>
      </c>
    </row>
    <row r="119" spans="4:14" hidden="1" outlineLevel="2" collapsed="1">
      <c r="D119" s="99" t="s">
        <v>96</v>
      </c>
      <c r="E119" s="100">
        <v>16</v>
      </c>
      <c r="F119" s="100">
        <v>9</v>
      </c>
      <c r="G119" s="101">
        <v>25241.643800000002</v>
      </c>
      <c r="H119" s="101">
        <v>5048.3288000000002</v>
      </c>
      <c r="I119" s="102">
        <v>31.25</v>
      </c>
      <c r="J119" s="100">
        <v>0</v>
      </c>
      <c r="K119" s="101">
        <v>0</v>
      </c>
      <c r="L119" s="101">
        <v>0</v>
      </c>
      <c r="M119" s="102">
        <v>0</v>
      </c>
      <c r="N119" s="101">
        <v>1577.60274</v>
      </c>
    </row>
    <row r="120" spans="4:14" hidden="1" outlineLevel="1">
      <c r="D120" s="95" t="s">
        <v>90</v>
      </c>
      <c r="E120" s="96">
        <v>509</v>
      </c>
      <c r="F120" s="96">
        <v>119</v>
      </c>
      <c r="G120" s="97">
        <v>323534.03210000001</v>
      </c>
      <c r="H120" s="97">
        <v>2718.7734</v>
      </c>
      <c r="I120" s="98">
        <v>23.379169999999998</v>
      </c>
      <c r="J120" s="96">
        <v>94</v>
      </c>
      <c r="K120" s="97">
        <v>11488.82</v>
      </c>
      <c r="L120" s="97">
        <v>122.22149</v>
      </c>
      <c r="M120" s="98">
        <v>18.467580000000002</v>
      </c>
      <c r="N120" s="97">
        <v>658.19813999999997</v>
      </c>
    </row>
    <row r="121" spans="4:14" hidden="1" outlineLevel="2" collapsed="1">
      <c r="D121" s="99" t="s">
        <v>96</v>
      </c>
      <c r="E121" s="100">
        <v>7</v>
      </c>
      <c r="F121" s="100">
        <v>0</v>
      </c>
      <c r="G121" s="101">
        <v>0</v>
      </c>
      <c r="H121" s="101">
        <v>0</v>
      </c>
      <c r="I121" s="102">
        <v>0</v>
      </c>
      <c r="J121" s="100">
        <v>0</v>
      </c>
      <c r="K121" s="101">
        <v>0</v>
      </c>
      <c r="L121" s="101">
        <v>0</v>
      </c>
      <c r="M121" s="102">
        <v>0</v>
      </c>
      <c r="N121" s="101">
        <v>0</v>
      </c>
    </row>
    <row r="122" spans="4:14" hidden="1" outlineLevel="1">
      <c r="D122" s="95" t="s">
        <v>91</v>
      </c>
      <c r="E122" s="96">
        <v>157</v>
      </c>
      <c r="F122" s="96">
        <v>24</v>
      </c>
      <c r="G122" s="97">
        <v>87552.780299999999</v>
      </c>
      <c r="H122" s="97">
        <v>3648.0324999999998</v>
      </c>
      <c r="I122" s="98">
        <v>15.286619999999999</v>
      </c>
      <c r="J122" s="96">
        <v>26</v>
      </c>
      <c r="K122" s="97">
        <v>4651.01</v>
      </c>
      <c r="L122" s="97">
        <v>178.88499999999999</v>
      </c>
      <c r="M122" s="98">
        <v>16.560510000000001</v>
      </c>
      <c r="N122" s="97">
        <v>587.28529000000003</v>
      </c>
    </row>
    <row r="123" spans="4:14" hidden="1" outlineLevel="2" collapsed="1">
      <c r="D123" s="99" t="s">
        <v>96</v>
      </c>
      <c r="E123" s="100">
        <v>2</v>
      </c>
      <c r="F123" s="100">
        <v>0</v>
      </c>
      <c r="G123" s="101">
        <v>0</v>
      </c>
      <c r="H123" s="101">
        <v>0</v>
      </c>
      <c r="I123" s="102">
        <v>0</v>
      </c>
      <c r="J123" s="100">
        <v>0</v>
      </c>
      <c r="K123" s="101">
        <v>0</v>
      </c>
      <c r="L123" s="101">
        <v>0</v>
      </c>
      <c r="M123" s="102">
        <v>0</v>
      </c>
      <c r="N123" s="101">
        <v>0</v>
      </c>
    </row>
    <row r="124" spans="4:14" hidden="1" outlineLevel="1">
      <c r="D124" s="95" t="s">
        <v>92</v>
      </c>
      <c r="E124" s="96">
        <v>995</v>
      </c>
      <c r="F124" s="96">
        <v>97</v>
      </c>
      <c r="G124" s="97">
        <v>286304.7672</v>
      </c>
      <c r="H124" s="97">
        <v>2951.5954999999999</v>
      </c>
      <c r="I124" s="98">
        <v>9.7487399999999997</v>
      </c>
      <c r="J124" s="96">
        <v>230</v>
      </c>
      <c r="K124" s="97">
        <v>23573.75</v>
      </c>
      <c r="L124" s="97">
        <v>102.49457</v>
      </c>
      <c r="M124" s="98">
        <v>23.115580000000001</v>
      </c>
      <c r="N124" s="97">
        <v>311.4357</v>
      </c>
    </row>
    <row r="125" spans="4:14" hidden="1" outlineLevel="2" collapsed="1">
      <c r="D125" s="99" t="s">
        <v>96</v>
      </c>
      <c r="E125" s="100">
        <v>7</v>
      </c>
      <c r="F125" s="100">
        <v>2</v>
      </c>
      <c r="G125" s="101">
        <v>4203.2165999999997</v>
      </c>
      <c r="H125" s="101">
        <v>4203.2165999999997</v>
      </c>
      <c r="I125" s="102">
        <v>14.28571</v>
      </c>
      <c r="J125" s="100">
        <v>0</v>
      </c>
      <c r="K125" s="101">
        <v>0</v>
      </c>
      <c r="L125" s="101">
        <v>0</v>
      </c>
      <c r="M125" s="102">
        <v>0</v>
      </c>
      <c r="N125" s="101">
        <v>600.45951000000002</v>
      </c>
    </row>
    <row r="126" spans="4:14" hidden="1" outlineLevel="1">
      <c r="D126" s="95" t="s">
        <v>93</v>
      </c>
      <c r="E126" s="96">
        <v>350</v>
      </c>
      <c r="F126" s="96">
        <v>59</v>
      </c>
      <c r="G126" s="97">
        <v>117107.7709</v>
      </c>
      <c r="H126" s="97">
        <v>1984.8775000000001</v>
      </c>
      <c r="I126" s="98">
        <v>16.857140000000001</v>
      </c>
      <c r="J126" s="96">
        <v>91</v>
      </c>
      <c r="K126" s="97">
        <v>11690.38</v>
      </c>
      <c r="L126" s="97">
        <v>128.46571</v>
      </c>
      <c r="M126" s="98">
        <v>26</v>
      </c>
      <c r="N126" s="97">
        <v>367.99471999999997</v>
      </c>
    </row>
    <row r="127" spans="4:14" hidden="1" outlineLevel="2" collapsed="1">
      <c r="D127" s="99" t="s">
        <v>96</v>
      </c>
      <c r="E127" s="100">
        <v>7</v>
      </c>
      <c r="F127" s="100">
        <v>0</v>
      </c>
      <c r="G127" s="101">
        <v>0</v>
      </c>
      <c r="H127" s="101">
        <v>0</v>
      </c>
      <c r="I127" s="102">
        <v>0</v>
      </c>
      <c r="J127" s="100">
        <v>0</v>
      </c>
      <c r="K127" s="101">
        <v>0</v>
      </c>
      <c r="L127" s="101">
        <v>0</v>
      </c>
      <c r="M127" s="102">
        <v>0</v>
      </c>
      <c r="N127" s="101">
        <v>0</v>
      </c>
    </row>
    <row r="128" spans="4:14" hidden="1" outlineLevel="1">
      <c r="D128" s="95" t="s">
        <v>94</v>
      </c>
      <c r="E128" s="96">
        <v>1693</v>
      </c>
      <c r="F128" s="96">
        <v>367</v>
      </c>
      <c r="G128" s="97">
        <v>1005769.7829</v>
      </c>
      <c r="H128" s="97">
        <v>2740.5171</v>
      </c>
      <c r="I128" s="98">
        <v>21.677499999999998</v>
      </c>
      <c r="J128" s="96">
        <v>726</v>
      </c>
      <c r="K128" s="97">
        <v>99300.53</v>
      </c>
      <c r="L128" s="97">
        <v>136.77759</v>
      </c>
      <c r="M128" s="98">
        <v>42.882460000000002</v>
      </c>
      <c r="N128" s="97">
        <v>652.72906999999998</v>
      </c>
    </row>
    <row r="129" spans="4:14" hidden="1" outlineLevel="2" collapsed="1">
      <c r="D129" s="99" t="s">
        <v>96</v>
      </c>
      <c r="E129" s="100">
        <v>23</v>
      </c>
      <c r="F129" s="100">
        <v>6</v>
      </c>
      <c r="G129" s="101">
        <v>12067.254999999999</v>
      </c>
      <c r="H129" s="101">
        <v>4022.4182999999998</v>
      </c>
      <c r="I129" s="102">
        <v>13.043480000000001</v>
      </c>
      <c r="J129" s="100">
        <v>0</v>
      </c>
      <c r="K129" s="101">
        <v>0</v>
      </c>
      <c r="L129" s="101">
        <v>0</v>
      </c>
      <c r="M129" s="102">
        <v>0</v>
      </c>
      <c r="N129" s="101">
        <v>524.66326000000004</v>
      </c>
    </row>
    <row r="130" spans="4:14" hidden="1" outlineLevel="1">
      <c r="D130" s="95" t="s">
        <v>95</v>
      </c>
      <c r="E130" s="96">
        <v>8</v>
      </c>
      <c r="F130" s="96">
        <v>4</v>
      </c>
      <c r="G130" s="97">
        <v>9559.4645</v>
      </c>
      <c r="H130" s="97">
        <v>2389.8661000000002</v>
      </c>
      <c r="I130" s="98">
        <v>50</v>
      </c>
      <c r="J130" s="96">
        <v>3</v>
      </c>
      <c r="K130" s="97">
        <v>309.33999999999997</v>
      </c>
      <c r="L130" s="97">
        <v>103.11333</v>
      </c>
      <c r="M130" s="98">
        <v>37.5</v>
      </c>
      <c r="N130" s="97">
        <v>1233.6005600000001</v>
      </c>
    </row>
    <row r="131" spans="4:14" hidden="1" outlineLevel="1">
      <c r="D131" s="95" t="s">
        <v>132</v>
      </c>
      <c r="E131" s="96">
        <v>49</v>
      </c>
      <c r="F131" s="96">
        <v>10</v>
      </c>
      <c r="G131" s="97">
        <v>26206.901099999999</v>
      </c>
      <c r="H131" s="97">
        <v>2620.6900999999998</v>
      </c>
      <c r="I131" s="98">
        <v>20.408159999999999</v>
      </c>
      <c r="J131" s="96">
        <v>19</v>
      </c>
      <c r="K131" s="97">
        <v>1632.06</v>
      </c>
      <c r="L131" s="97">
        <v>85.897890000000004</v>
      </c>
      <c r="M131" s="98">
        <v>38.775509999999997</v>
      </c>
      <c r="N131" s="97">
        <v>568.14206000000001</v>
      </c>
    </row>
    <row r="132" spans="4:14" hidden="1" outlineLevel="1" collapsed="1">
      <c r="D132" s="95" t="s">
        <v>133</v>
      </c>
      <c r="E132" s="96">
        <v>7</v>
      </c>
      <c r="F132" s="96">
        <v>0</v>
      </c>
      <c r="G132" s="97">
        <v>0</v>
      </c>
      <c r="H132" s="97">
        <v>0</v>
      </c>
      <c r="I132" s="98">
        <v>0</v>
      </c>
      <c r="J132" s="96">
        <v>1</v>
      </c>
      <c r="K132" s="97">
        <v>55.61</v>
      </c>
      <c r="L132" s="97">
        <v>55.61</v>
      </c>
      <c r="M132" s="98">
        <v>14.28571</v>
      </c>
      <c r="N132" s="97">
        <v>7.9442899999999996</v>
      </c>
    </row>
    <row r="133" spans="4:14" hidden="1" outlineLevel="1" collapsed="1">
      <c r="D133" s="95" t="s">
        <v>134</v>
      </c>
      <c r="E133" s="96">
        <v>1</v>
      </c>
      <c r="F133" s="96">
        <v>0</v>
      </c>
      <c r="G133" s="97">
        <v>0</v>
      </c>
      <c r="H133" s="97">
        <v>0</v>
      </c>
      <c r="I133" s="98">
        <v>0</v>
      </c>
      <c r="J133" s="96">
        <v>0</v>
      </c>
      <c r="K133" s="97">
        <v>0</v>
      </c>
      <c r="L133" s="97">
        <v>0</v>
      </c>
      <c r="M133" s="98">
        <v>0</v>
      </c>
      <c r="N133" s="97">
        <v>0</v>
      </c>
    </row>
    <row r="134" spans="4:14" hidden="1" outlineLevel="1" collapsed="1">
      <c r="D134" s="95" t="s">
        <v>135</v>
      </c>
      <c r="E134" s="96">
        <v>3</v>
      </c>
      <c r="F134" s="96">
        <v>0</v>
      </c>
      <c r="G134" s="97">
        <v>0</v>
      </c>
      <c r="H134" s="97">
        <v>0</v>
      </c>
      <c r="I134" s="98">
        <v>0</v>
      </c>
      <c r="J134" s="96">
        <v>1</v>
      </c>
      <c r="K134" s="97">
        <v>208.08</v>
      </c>
      <c r="L134" s="97">
        <v>208.08</v>
      </c>
      <c r="M134" s="98">
        <v>33.333329999999997</v>
      </c>
      <c r="N134" s="97">
        <v>69.36</v>
      </c>
    </row>
    <row r="135" spans="4:14" hidden="1" outlineLevel="1">
      <c r="D135" s="95" t="s">
        <v>136</v>
      </c>
      <c r="E135" s="96">
        <v>32</v>
      </c>
      <c r="F135" s="96">
        <v>0</v>
      </c>
      <c r="G135" s="97">
        <v>0</v>
      </c>
      <c r="H135" s="97">
        <v>0</v>
      </c>
      <c r="I135" s="98">
        <v>0</v>
      </c>
      <c r="J135" s="96">
        <v>4</v>
      </c>
      <c r="K135" s="97">
        <v>343.06</v>
      </c>
      <c r="L135" s="97">
        <v>85.765000000000001</v>
      </c>
      <c r="M135" s="98">
        <v>12.5</v>
      </c>
      <c r="N135" s="97">
        <v>10.72063</v>
      </c>
    </row>
    <row r="136" spans="4:14" hidden="1" outlineLevel="1" collapsed="1">
      <c r="D136" s="95" t="s">
        <v>137</v>
      </c>
      <c r="E136" s="96">
        <v>14</v>
      </c>
      <c r="F136" s="96">
        <v>3</v>
      </c>
      <c r="G136" s="97">
        <v>5204.7407000000003</v>
      </c>
      <c r="H136" s="97">
        <v>1734.9136000000001</v>
      </c>
      <c r="I136" s="98">
        <v>21.428570000000001</v>
      </c>
      <c r="J136" s="96">
        <v>2</v>
      </c>
      <c r="K136" s="97">
        <v>110.53</v>
      </c>
      <c r="L136" s="97">
        <v>55.265000000000001</v>
      </c>
      <c r="M136" s="98">
        <v>14.28571</v>
      </c>
      <c r="N136" s="97">
        <v>379.66219000000001</v>
      </c>
    </row>
    <row r="137" spans="4:14" hidden="1" outlineLevel="1">
      <c r="D137" s="95" t="s">
        <v>138</v>
      </c>
      <c r="E137" s="96">
        <v>65</v>
      </c>
      <c r="F137" s="96">
        <v>11</v>
      </c>
      <c r="G137" s="97">
        <v>23722.188600000001</v>
      </c>
      <c r="H137" s="97">
        <v>2156.5626000000002</v>
      </c>
      <c r="I137" s="98">
        <v>16.923079999999999</v>
      </c>
      <c r="J137" s="96">
        <v>36</v>
      </c>
      <c r="K137" s="97">
        <v>2824.13</v>
      </c>
      <c r="L137" s="97">
        <v>78.448059999999998</v>
      </c>
      <c r="M137" s="98">
        <v>55.384619999999998</v>
      </c>
      <c r="N137" s="97">
        <v>408.4049</v>
      </c>
    </row>
    <row r="138" spans="4:14" hidden="1" outlineLevel="2" collapsed="1">
      <c r="D138" s="99" t="s">
        <v>96</v>
      </c>
      <c r="E138" s="100">
        <v>1</v>
      </c>
      <c r="F138" s="100">
        <v>2</v>
      </c>
      <c r="G138" s="101">
        <v>2453.2748000000001</v>
      </c>
      <c r="H138" s="101">
        <v>2453.2748000000001</v>
      </c>
      <c r="I138" s="102">
        <v>100</v>
      </c>
      <c r="J138" s="100">
        <v>0</v>
      </c>
      <c r="K138" s="101">
        <v>0</v>
      </c>
      <c r="L138" s="101">
        <v>0</v>
      </c>
      <c r="M138" s="102">
        <v>0</v>
      </c>
      <c r="N138" s="101">
        <v>2453.2748000000001</v>
      </c>
    </row>
    <row r="139" spans="4:14" hidden="1" outlineLevel="1" collapsed="1">
      <c r="D139" s="95" t="s">
        <v>139</v>
      </c>
      <c r="E139" s="96">
        <v>5</v>
      </c>
      <c r="F139" s="96">
        <v>0</v>
      </c>
      <c r="G139" s="97">
        <v>0</v>
      </c>
      <c r="H139" s="97">
        <v>0</v>
      </c>
      <c r="I139" s="98">
        <v>0</v>
      </c>
      <c r="J139" s="96">
        <v>5</v>
      </c>
      <c r="K139" s="97">
        <v>547.09</v>
      </c>
      <c r="L139" s="97">
        <v>109.41800000000001</v>
      </c>
      <c r="M139" s="98">
        <v>100</v>
      </c>
      <c r="N139" s="97">
        <v>109.41800000000001</v>
      </c>
    </row>
    <row r="140" spans="4:14" hidden="1" outlineLevel="1">
      <c r="D140" s="95" t="s">
        <v>140</v>
      </c>
      <c r="E140" s="96">
        <v>54</v>
      </c>
      <c r="F140" s="96">
        <v>2</v>
      </c>
      <c r="G140" s="97">
        <v>4077.8735999999999</v>
      </c>
      <c r="H140" s="97">
        <v>2038.9367999999999</v>
      </c>
      <c r="I140" s="98">
        <v>3.7037</v>
      </c>
      <c r="J140" s="96">
        <v>10</v>
      </c>
      <c r="K140" s="97">
        <v>930.35</v>
      </c>
      <c r="L140" s="97">
        <v>93.034999999999997</v>
      </c>
      <c r="M140" s="98">
        <v>18.518519999999999</v>
      </c>
      <c r="N140" s="97">
        <v>92.744879999999995</v>
      </c>
    </row>
    <row r="141" spans="4:14" hidden="1" outlineLevel="2" collapsed="1">
      <c r="D141" s="99" t="s">
        <v>96</v>
      </c>
      <c r="E141" s="100">
        <v>1</v>
      </c>
      <c r="F141" s="100">
        <v>0</v>
      </c>
      <c r="G141" s="101">
        <v>0</v>
      </c>
      <c r="H141" s="101">
        <v>0</v>
      </c>
      <c r="I141" s="102">
        <v>0</v>
      </c>
      <c r="J141" s="100">
        <v>0</v>
      </c>
      <c r="K141" s="101">
        <v>0</v>
      </c>
      <c r="L141" s="101">
        <v>0</v>
      </c>
      <c r="M141" s="102">
        <v>0</v>
      </c>
      <c r="N141" s="101">
        <v>0</v>
      </c>
    </row>
    <row r="142" spans="4:14" hidden="1" outlineLevel="1">
      <c r="D142" s="95" t="s">
        <v>141</v>
      </c>
      <c r="E142" s="96">
        <v>3</v>
      </c>
      <c r="F142" s="96">
        <v>0</v>
      </c>
      <c r="G142" s="97">
        <v>0</v>
      </c>
      <c r="H142" s="97">
        <v>0</v>
      </c>
      <c r="I142" s="98">
        <v>0</v>
      </c>
      <c r="J142" s="96">
        <v>0</v>
      </c>
      <c r="K142" s="97">
        <v>0</v>
      </c>
      <c r="L142" s="97">
        <v>0</v>
      </c>
      <c r="M142" s="98">
        <v>0</v>
      </c>
      <c r="N142" s="97">
        <v>0</v>
      </c>
    </row>
    <row r="143" spans="4:14" hidden="1" outlineLevel="2" collapsed="1">
      <c r="D143" s="99" t="s">
        <v>96</v>
      </c>
      <c r="E143" s="100">
        <v>1</v>
      </c>
      <c r="F143" s="100">
        <v>0</v>
      </c>
      <c r="G143" s="101">
        <v>0</v>
      </c>
      <c r="H143" s="101">
        <v>0</v>
      </c>
      <c r="I143" s="102">
        <v>0</v>
      </c>
      <c r="J143" s="100">
        <v>0</v>
      </c>
      <c r="K143" s="101">
        <v>0</v>
      </c>
      <c r="L143" s="101">
        <v>0</v>
      </c>
      <c r="M143" s="102">
        <v>0</v>
      </c>
      <c r="N143" s="101">
        <v>0</v>
      </c>
    </row>
    <row r="144" spans="4:14" collapsed="1">
      <c r="D144" s="91" t="s">
        <v>145</v>
      </c>
      <c r="E144" s="92">
        <v>37</v>
      </c>
      <c r="F144" s="92">
        <v>7</v>
      </c>
      <c r="G144" s="93">
        <v>13296.6237</v>
      </c>
      <c r="H144" s="93">
        <v>1899.5177000000001</v>
      </c>
      <c r="I144" s="94">
        <v>18.91892</v>
      </c>
      <c r="J144" s="92">
        <v>12</v>
      </c>
      <c r="K144" s="93">
        <v>1196.07</v>
      </c>
      <c r="L144" s="93">
        <v>99.672499999999999</v>
      </c>
      <c r="M144" s="94">
        <v>32.432429999999997</v>
      </c>
      <c r="N144" s="93">
        <v>391.69441999999998</v>
      </c>
    </row>
    <row r="145" spans="4:14" hidden="1" outlineLevel="1">
      <c r="D145" s="95" t="s">
        <v>146</v>
      </c>
      <c r="E145" s="96">
        <v>17</v>
      </c>
      <c r="F145" s="96">
        <v>5</v>
      </c>
      <c r="G145" s="97">
        <v>9222.1957999999995</v>
      </c>
      <c r="H145" s="97">
        <v>1844.4392</v>
      </c>
      <c r="I145" s="98">
        <v>29.411760000000001</v>
      </c>
      <c r="J145" s="96">
        <v>8</v>
      </c>
      <c r="K145" s="97">
        <v>1068.51</v>
      </c>
      <c r="L145" s="97">
        <v>133.56375</v>
      </c>
      <c r="M145" s="98">
        <v>47.058819999999997</v>
      </c>
      <c r="N145" s="97">
        <v>605.33564000000001</v>
      </c>
    </row>
    <row r="146" spans="4:14" hidden="1" outlineLevel="2" collapsed="1">
      <c r="D146" s="99" t="s">
        <v>96</v>
      </c>
      <c r="E146" s="100">
        <v>1</v>
      </c>
      <c r="F146" s="100">
        <v>0</v>
      </c>
      <c r="G146" s="101">
        <v>0</v>
      </c>
      <c r="H146" s="101">
        <v>0</v>
      </c>
      <c r="I146" s="102">
        <v>0</v>
      </c>
      <c r="J146" s="100">
        <v>0</v>
      </c>
      <c r="K146" s="101">
        <v>0</v>
      </c>
      <c r="L146" s="101">
        <v>0</v>
      </c>
      <c r="M146" s="102">
        <v>0</v>
      </c>
      <c r="N146" s="101">
        <v>0</v>
      </c>
    </row>
    <row r="147" spans="4:14" hidden="1" outlineLevel="1" collapsed="1">
      <c r="D147" s="95" t="s">
        <v>147</v>
      </c>
      <c r="E147" s="96">
        <v>2</v>
      </c>
      <c r="F147" s="96">
        <v>1</v>
      </c>
      <c r="G147" s="97">
        <v>2414.3314999999998</v>
      </c>
      <c r="H147" s="97">
        <v>0</v>
      </c>
      <c r="I147" s="98">
        <v>50</v>
      </c>
      <c r="J147" s="96">
        <v>2</v>
      </c>
      <c r="K147" s="97">
        <v>82.7</v>
      </c>
      <c r="L147" s="97">
        <v>41.35</v>
      </c>
      <c r="M147" s="98">
        <v>100</v>
      </c>
      <c r="N147" s="97">
        <v>1248.51575</v>
      </c>
    </row>
    <row r="148" spans="4:14" hidden="1" outlineLevel="1" collapsed="1">
      <c r="D148" s="95" t="s">
        <v>148</v>
      </c>
      <c r="E148" s="96">
        <v>1</v>
      </c>
      <c r="F148" s="96">
        <v>0</v>
      </c>
      <c r="G148" s="97">
        <v>0</v>
      </c>
      <c r="H148" s="97">
        <v>0</v>
      </c>
      <c r="I148" s="98">
        <v>0</v>
      </c>
      <c r="J148" s="96">
        <v>0</v>
      </c>
      <c r="K148" s="97">
        <v>0</v>
      </c>
      <c r="L148" s="97">
        <v>0</v>
      </c>
      <c r="M148" s="98">
        <v>0</v>
      </c>
      <c r="N148" s="97">
        <v>0</v>
      </c>
    </row>
    <row r="149" spans="4:14" hidden="1" outlineLevel="1">
      <c r="D149" s="95" t="s">
        <v>149</v>
      </c>
      <c r="E149" s="96">
        <v>8</v>
      </c>
      <c r="F149" s="96">
        <v>1</v>
      </c>
      <c r="G149" s="97">
        <v>1660.0963999999999</v>
      </c>
      <c r="H149" s="97">
        <v>0</v>
      </c>
      <c r="I149" s="98">
        <v>12.5</v>
      </c>
      <c r="J149" s="96">
        <v>1</v>
      </c>
      <c r="K149" s="97">
        <v>36.65</v>
      </c>
      <c r="L149" s="97">
        <v>36.65</v>
      </c>
      <c r="M149" s="98">
        <v>12.5</v>
      </c>
      <c r="N149" s="97">
        <v>212.0933</v>
      </c>
    </row>
    <row r="150" spans="4:14" hidden="1" outlineLevel="1" collapsed="1">
      <c r="D150" s="95" t="s">
        <v>150</v>
      </c>
      <c r="E150" s="96">
        <v>1</v>
      </c>
      <c r="F150" s="96">
        <v>0</v>
      </c>
      <c r="G150" s="97">
        <v>0</v>
      </c>
      <c r="H150" s="97">
        <v>0</v>
      </c>
      <c r="I150" s="98">
        <v>0</v>
      </c>
      <c r="J150" s="96">
        <v>0</v>
      </c>
      <c r="K150" s="97">
        <v>0</v>
      </c>
      <c r="L150" s="97">
        <v>0</v>
      </c>
      <c r="M150" s="98">
        <v>0</v>
      </c>
      <c r="N150" s="97">
        <v>0</v>
      </c>
    </row>
    <row r="151" spans="4:14" hidden="1" outlineLevel="1" collapsed="1">
      <c r="D151" s="95" t="s">
        <v>151</v>
      </c>
      <c r="E151" s="96">
        <v>6</v>
      </c>
      <c r="F151" s="96">
        <v>0</v>
      </c>
      <c r="G151" s="97">
        <v>0</v>
      </c>
      <c r="H151" s="97">
        <v>0</v>
      </c>
      <c r="I151" s="98">
        <v>0</v>
      </c>
      <c r="J151" s="96">
        <v>1</v>
      </c>
      <c r="K151" s="97">
        <v>8.2100000000000009</v>
      </c>
      <c r="L151" s="97">
        <v>8.2100000000000009</v>
      </c>
      <c r="M151" s="98">
        <v>16.66667</v>
      </c>
      <c r="N151" s="97">
        <v>1.36833</v>
      </c>
    </row>
    <row r="152" spans="4:14" hidden="1" outlineLevel="1" collapsed="1">
      <c r="D152" s="95" t="s">
        <v>152</v>
      </c>
      <c r="E152" s="96">
        <v>2</v>
      </c>
      <c r="F152" s="96">
        <v>0</v>
      </c>
      <c r="G152" s="97">
        <v>0</v>
      </c>
      <c r="H152" s="97">
        <v>0</v>
      </c>
      <c r="I152" s="98">
        <v>0</v>
      </c>
      <c r="J152" s="96">
        <v>0</v>
      </c>
      <c r="K152" s="97">
        <v>0</v>
      </c>
      <c r="L152" s="97">
        <v>0</v>
      </c>
      <c r="M152" s="98">
        <v>0</v>
      </c>
      <c r="N152" s="97">
        <v>0</v>
      </c>
    </row>
    <row r="153" spans="4:14">
      <c r="D153" s="103" t="s">
        <v>35</v>
      </c>
      <c r="E153" s="104">
        <v>41987</v>
      </c>
      <c r="F153" s="104">
        <v>5787</v>
      </c>
      <c r="G153" s="105">
        <v>15509960.2971</v>
      </c>
      <c r="H153" s="105">
        <v>2680.1383000000001</v>
      </c>
      <c r="I153" s="106">
        <v>13.78284</v>
      </c>
      <c r="J153" s="104">
        <v>11992</v>
      </c>
      <c r="K153" s="105">
        <v>1411082.89</v>
      </c>
      <c r="L153" s="105">
        <v>117.66869</v>
      </c>
      <c r="M153" s="106">
        <v>28.561219999999999</v>
      </c>
      <c r="N153" s="105">
        <v>403.00671999999997</v>
      </c>
    </row>
  </sheetData>
  <mergeCells count="5">
    <mergeCell ref="C2:F3"/>
    <mergeCell ref="L3:N3"/>
    <mergeCell ref="B7:I7"/>
    <mergeCell ref="F9:I9"/>
    <mergeCell ref="J9:M9"/>
  </mergeCells>
  <hyperlinks>
    <hyperlink ref="C2" r:id="rId1" xr:uid="{4FF9AD63-91AF-4BDD-B676-4D39ADA43F9D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3/14/2019 3:08:59 PM 
&amp;"-,Regular"&amp;P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4394-4859-4E32-9D21-6EDB7D0C1027}">
  <sheetPr>
    <outlinePr summaryBelow="0" summaryRight="0"/>
  </sheetPr>
  <dimension ref="A1:N111"/>
  <sheetViews>
    <sheetView showGridLines="0" workbookViewId="0">
      <pane ySplit="5" topLeftCell="A6" activePane="bottomLeft" state="frozen"/>
      <selection pane="bottomLeft" activeCell="L116" sqref="L116"/>
    </sheetView>
  </sheetViews>
  <sheetFormatPr defaultRowHeight="15" outlineLevelRow="1"/>
  <cols>
    <col min="1" max="1" width="5.85546875" style="107" customWidth="1"/>
    <col min="2" max="2" width="1.28515625" style="107" customWidth="1"/>
    <col min="3" max="3" width="3" style="107" customWidth="1"/>
    <col min="4" max="4" width="63.140625" style="107" customWidth="1"/>
    <col min="5" max="5" width="13.42578125" style="107" customWidth="1"/>
    <col min="6" max="6" width="11.85546875" style="107" customWidth="1"/>
    <col min="7" max="8" width="13.7109375" style="107" customWidth="1"/>
    <col min="9" max="9" width="14" style="107" customWidth="1"/>
    <col min="10" max="14" width="13.7109375" style="107" customWidth="1"/>
    <col min="15" max="16384" width="9.140625" style="107"/>
  </cols>
  <sheetData>
    <row r="1" spans="1:14" ht="7.15" customHeight="1"/>
    <row r="2" spans="1:14">
      <c r="C2" s="173" t="s">
        <v>43</v>
      </c>
      <c r="D2" s="174"/>
      <c r="E2" s="174"/>
      <c r="F2" s="174"/>
    </row>
    <row r="3" spans="1:14">
      <c r="C3" s="174"/>
      <c r="D3" s="174"/>
      <c r="E3" s="174"/>
      <c r="F3" s="174"/>
      <c r="L3" s="174"/>
      <c r="M3" s="174"/>
      <c r="N3" s="174"/>
    </row>
    <row r="4" spans="1:14" ht="10.35" customHeight="1" thickBot="1"/>
    <row r="5" spans="1:14" ht="9.75" customHeight="1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</row>
    <row r="6" spans="1:14" ht="3" customHeight="1"/>
    <row r="7" spans="1:14" ht="23.25" customHeight="1">
      <c r="B7" s="175" t="s">
        <v>5</v>
      </c>
      <c r="C7" s="174"/>
      <c r="D7" s="174"/>
      <c r="E7" s="174"/>
      <c r="F7" s="174"/>
      <c r="G7" s="174"/>
      <c r="H7" s="174"/>
      <c r="I7" s="174"/>
    </row>
    <row r="8" spans="1:14" ht="8.25" customHeight="1"/>
    <row r="9" spans="1:14">
      <c r="D9" s="87" t="s">
        <v>25</v>
      </c>
      <c r="E9" s="88" t="s">
        <v>25</v>
      </c>
      <c r="F9" s="179" t="s">
        <v>13</v>
      </c>
      <c r="G9" s="180"/>
      <c r="H9" s="180"/>
      <c r="I9" s="181"/>
      <c r="J9" s="179" t="s">
        <v>14</v>
      </c>
      <c r="K9" s="180"/>
      <c r="L9" s="180"/>
      <c r="M9" s="181"/>
      <c r="N9" s="88" t="s">
        <v>25</v>
      </c>
    </row>
    <row r="10" spans="1:14" ht="45">
      <c r="D10" s="89" t="s">
        <v>25</v>
      </c>
      <c r="E10" s="90" t="s">
        <v>12</v>
      </c>
      <c r="F10" s="138" t="s">
        <v>33</v>
      </c>
      <c r="G10" s="138" t="s">
        <v>19</v>
      </c>
      <c r="H10" s="138" t="s">
        <v>22</v>
      </c>
      <c r="I10" s="138" t="s">
        <v>20</v>
      </c>
      <c r="J10" s="138" t="s">
        <v>33</v>
      </c>
      <c r="K10" s="138" t="s">
        <v>19</v>
      </c>
      <c r="L10" s="138" t="s">
        <v>22</v>
      </c>
      <c r="M10" s="138" t="s">
        <v>20</v>
      </c>
      <c r="N10" s="90" t="s">
        <v>34</v>
      </c>
    </row>
    <row r="11" spans="1:14" collapsed="1">
      <c r="D11" s="91" t="s">
        <v>46</v>
      </c>
      <c r="E11" s="92">
        <v>1204</v>
      </c>
      <c r="F11" s="92">
        <v>141</v>
      </c>
      <c r="G11" s="92">
        <v>489977.80200000003</v>
      </c>
      <c r="H11" s="93">
        <v>3475.0198723404255</v>
      </c>
      <c r="I11" s="129">
        <v>11.710963455149502</v>
      </c>
      <c r="J11" s="92">
        <v>303</v>
      </c>
      <c r="K11" s="92">
        <v>37450.350000000006</v>
      </c>
      <c r="L11" s="93">
        <v>123.59851485148516</v>
      </c>
      <c r="M11" s="94">
        <v>25.166112956810633</v>
      </c>
      <c r="N11" s="130">
        <v>438.06324916943521</v>
      </c>
    </row>
    <row r="12" spans="1:14" ht="15" hidden="1" customHeight="1" outlineLevel="1">
      <c r="D12" s="95" t="s">
        <v>47</v>
      </c>
      <c r="E12" s="96">
        <v>308</v>
      </c>
      <c r="F12" s="96">
        <v>46</v>
      </c>
      <c r="G12" s="97">
        <v>152616.70680000001</v>
      </c>
      <c r="H12" s="97">
        <v>3317.7544956521742</v>
      </c>
      <c r="I12" s="98">
        <v>14.935064935064934</v>
      </c>
      <c r="J12" s="96">
        <v>102</v>
      </c>
      <c r="K12" s="97">
        <v>14802.66</v>
      </c>
      <c r="L12" s="97">
        <v>145.12411764705882</v>
      </c>
      <c r="M12" s="98">
        <v>33.116883116883116</v>
      </c>
      <c r="N12" s="97">
        <v>543.56937272727282</v>
      </c>
    </row>
    <row r="13" spans="1:14" ht="15" hidden="1" customHeight="1" outlineLevel="1" collapsed="1">
      <c r="D13" s="95" t="s">
        <v>48</v>
      </c>
      <c r="E13" s="96">
        <v>5</v>
      </c>
      <c r="F13" s="96">
        <v>0</v>
      </c>
      <c r="G13" s="97">
        <v>0</v>
      </c>
      <c r="H13" s="97">
        <v>0</v>
      </c>
      <c r="I13" s="98">
        <v>0</v>
      </c>
      <c r="J13" s="96">
        <v>1</v>
      </c>
      <c r="K13" s="97">
        <v>24</v>
      </c>
      <c r="L13" s="97">
        <v>24</v>
      </c>
      <c r="M13" s="98">
        <v>20</v>
      </c>
      <c r="N13" s="97">
        <v>4.8</v>
      </c>
    </row>
    <row r="14" spans="1:14" ht="15" hidden="1" customHeight="1" outlineLevel="1" collapsed="1">
      <c r="D14" s="95" t="s">
        <v>49</v>
      </c>
      <c r="E14" s="96">
        <v>9</v>
      </c>
      <c r="F14" s="96">
        <v>2</v>
      </c>
      <c r="G14" s="97">
        <v>7096.53</v>
      </c>
      <c r="H14" s="97">
        <v>3548.2649999999999</v>
      </c>
      <c r="I14" s="98">
        <v>22.222222222222221</v>
      </c>
      <c r="J14" s="96">
        <v>1</v>
      </c>
      <c r="K14" s="97">
        <v>41.23</v>
      </c>
      <c r="L14" s="97">
        <v>41.23</v>
      </c>
      <c r="M14" s="98">
        <v>11.111111111111111</v>
      </c>
      <c r="N14" s="97">
        <v>793.08444444444433</v>
      </c>
    </row>
    <row r="15" spans="1:14" ht="15" hidden="1" customHeight="1" outlineLevel="1">
      <c r="D15" s="95" t="s">
        <v>99</v>
      </c>
      <c r="E15" s="96">
        <v>736</v>
      </c>
      <c r="F15" s="96">
        <v>70</v>
      </c>
      <c r="G15" s="97">
        <v>246201.8124</v>
      </c>
      <c r="H15" s="97">
        <v>3517.1687485714283</v>
      </c>
      <c r="I15" s="98">
        <v>9.5108695652173925</v>
      </c>
      <c r="J15" s="96">
        <v>170</v>
      </c>
      <c r="K15" s="97">
        <v>19964.740000000002</v>
      </c>
      <c r="L15" s="97">
        <v>117.43964705882354</v>
      </c>
      <c r="M15" s="98">
        <v>23.097826086956523</v>
      </c>
      <c r="N15" s="97">
        <v>361.63933749999995</v>
      </c>
    </row>
    <row r="16" spans="1:14" ht="15" hidden="1" customHeight="1" outlineLevel="1">
      <c r="D16" s="95" t="s">
        <v>100</v>
      </c>
      <c r="E16" s="96">
        <v>76</v>
      </c>
      <c r="F16" s="96">
        <v>11</v>
      </c>
      <c r="G16" s="97">
        <v>38513.1276</v>
      </c>
      <c r="H16" s="97">
        <v>3501.1934181818183</v>
      </c>
      <c r="I16" s="98">
        <v>14.473684210526317</v>
      </c>
      <c r="J16" s="96">
        <v>11</v>
      </c>
      <c r="K16" s="97">
        <v>873.18</v>
      </c>
      <c r="L16" s="97">
        <v>79.38</v>
      </c>
      <c r="M16" s="98">
        <v>14.473684210526317</v>
      </c>
      <c r="N16" s="97">
        <v>518.24088947368421</v>
      </c>
    </row>
    <row r="17" spans="4:14" ht="15" hidden="1" customHeight="1" outlineLevel="1" collapsed="1">
      <c r="D17" s="95" t="s">
        <v>101</v>
      </c>
      <c r="E17" s="96">
        <v>24</v>
      </c>
      <c r="F17" s="96">
        <v>5</v>
      </c>
      <c r="G17" s="97">
        <v>20971.304400000001</v>
      </c>
      <c r="H17" s="97">
        <v>4194.2608799999998</v>
      </c>
      <c r="I17" s="98">
        <v>20.833333333333336</v>
      </c>
      <c r="J17" s="96">
        <v>9</v>
      </c>
      <c r="K17" s="97">
        <v>779.05</v>
      </c>
      <c r="L17" s="97">
        <v>86.561111111111103</v>
      </c>
      <c r="M17" s="98">
        <v>37.5</v>
      </c>
      <c r="N17" s="97">
        <v>906.26476666666667</v>
      </c>
    </row>
    <row r="18" spans="4:14" ht="15" hidden="1" customHeight="1" outlineLevel="1">
      <c r="D18" s="95" t="s">
        <v>102</v>
      </c>
      <c r="E18" s="96">
        <v>46</v>
      </c>
      <c r="F18" s="96">
        <v>7</v>
      </c>
      <c r="G18" s="97">
        <v>24578.320800000001</v>
      </c>
      <c r="H18" s="97">
        <v>3511.1886857142858</v>
      </c>
      <c r="I18" s="98">
        <v>15.217391304347828</v>
      </c>
      <c r="J18" s="96">
        <v>9</v>
      </c>
      <c r="K18" s="97">
        <v>965.49</v>
      </c>
      <c r="L18" s="97">
        <v>107.27666666666667</v>
      </c>
      <c r="M18" s="98">
        <v>19.565217391304348</v>
      </c>
      <c r="N18" s="97">
        <v>555.30023478260875</v>
      </c>
    </row>
    <row r="19" spans="4:14" collapsed="1">
      <c r="D19" s="91" t="s">
        <v>50</v>
      </c>
      <c r="E19" s="92">
        <v>3600</v>
      </c>
      <c r="F19" s="92">
        <v>533</v>
      </c>
      <c r="G19" s="92">
        <v>1774457.0316000001</v>
      </c>
      <c r="H19" s="93">
        <v>3329.1876765478428</v>
      </c>
      <c r="I19" s="129">
        <v>14.805555555555555</v>
      </c>
      <c r="J19" s="92">
        <v>989</v>
      </c>
      <c r="K19" s="92">
        <v>127299.23</v>
      </c>
      <c r="L19" s="93">
        <v>128.71509605662285</v>
      </c>
      <c r="M19" s="94">
        <v>27.472222222222221</v>
      </c>
      <c r="N19" s="130">
        <v>528.26562822222229</v>
      </c>
    </row>
    <row r="20" spans="4:14" ht="15" hidden="1" customHeight="1" outlineLevel="1">
      <c r="D20" s="95" t="s">
        <v>51</v>
      </c>
      <c r="E20" s="96">
        <v>562</v>
      </c>
      <c r="F20" s="96">
        <v>67</v>
      </c>
      <c r="G20" s="97">
        <v>223167.9552</v>
      </c>
      <c r="H20" s="97">
        <v>3330.8650029850746</v>
      </c>
      <c r="I20" s="98">
        <v>11.921708185053381</v>
      </c>
      <c r="J20" s="96">
        <v>118</v>
      </c>
      <c r="K20" s="97">
        <v>19268.259999999998</v>
      </c>
      <c r="L20" s="97">
        <v>163.29033898305084</v>
      </c>
      <c r="M20" s="98">
        <v>20.996441281138789</v>
      </c>
      <c r="N20" s="97">
        <v>431.38116583629892</v>
      </c>
    </row>
    <row r="21" spans="4:14" ht="15" hidden="1" customHeight="1" outlineLevel="1">
      <c r="D21" s="95" t="s">
        <v>52</v>
      </c>
      <c r="E21" s="96">
        <v>40</v>
      </c>
      <c r="F21" s="96">
        <v>10</v>
      </c>
      <c r="G21" s="97">
        <v>39852.940799999997</v>
      </c>
      <c r="H21" s="97">
        <v>3985.2940799999997</v>
      </c>
      <c r="I21" s="98">
        <v>25</v>
      </c>
      <c r="J21" s="96">
        <v>17</v>
      </c>
      <c r="K21" s="97">
        <v>1399.98</v>
      </c>
      <c r="L21" s="97">
        <v>82.35176470588236</v>
      </c>
      <c r="M21" s="98">
        <v>42.5</v>
      </c>
      <c r="N21" s="97">
        <v>1031.32302</v>
      </c>
    </row>
    <row r="22" spans="4:14" ht="15" hidden="1" customHeight="1" outlineLevel="1" collapsed="1">
      <c r="D22" s="95" t="s">
        <v>53</v>
      </c>
      <c r="E22" s="96">
        <v>12</v>
      </c>
      <c r="F22" s="96">
        <v>0</v>
      </c>
      <c r="G22" s="97">
        <v>0</v>
      </c>
      <c r="H22" s="97">
        <v>0</v>
      </c>
      <c r="I22" s="98">
        <v>0</v>
      </c>
      <c r="J22" s="96">
        <v>4</v>
      </c>
      <c r="K22" s="97">
        <v>327.38</v>
      </c>
      <c r="L22" s="97">
        <v>81.844999999999999</v>
      </c>
      <c r="M22" s="98">
        <v>33.333333333333329</v>
      </c>
      <c r="N22" s="97">
        <v>27.281666666666666</v>
      </c>
    </row>
    <row r="23" spans="4:14" ht="15" hidden="1" customHeight="1" outlineLevel="1">
      <c r="D23" s="95" t="s">
        <v>54</v>
      </c>
      <c r="E23" s="96">
        <v>55</v>
      </c>
      <c r="F23" s="96">
        <v>5</v>
      </c>
      <c r="G23" s="97">
        <v>50551.294800000003</v>
      </c>
      <c r="H23" s="97">
        <v>10110.258960000001</v>
      </c>
      <c r="I23" s="98">
        <v>9.0909090909090917</v>
      </c>
      <c r="J23" s="96">
        <v>5</v>
      </c>
      <c r="K23" s="97">
        <v>262.14</v>
      </c>
      <c r="L23" s="97">
        <v>52.427999999999997</v>
      </c>
      <c r="M23" s="98">
        <v>9.0909090909090917</v>
      </c>
      <c r="N23" s="97">
        <v>923.88063272727277</v>
      </c>
    </row>
    <row r="24" spans="4:14" ht="15" hidden="1" customHeight="1" outlineLevel="1">
      <c r="D24" s="95" t="s">
        <v>103</v>
      </c>
      <c r="E24" s="96">
        <v>2136</v>
      </c>
      <c r="F24" s="96">
        <v>356</v>
      </c>
      <c r="G24" s="97">
        <v>1115188.2756000001</v>
      </c>
      <c r="H24" s="97">
        <v>3132.5513359550564</v>
      </c>
      <c r="I24" s="98">
        <v>16.666666666666664</v>
      </c>
      <c r="J24" s="96">
        <v>689</v>
      </c>
      <c r="K24" s="97">
        <v>87275.99</v>
      </c>
      <c r="L24" s="97">
        <v>126.67052249637156</v>
      </c>
      <c r="M24" s="98">
        <v>32.256554307116104</v>
      </c>
      <c r="N24" s="97">
        <v>562.95143520599254</v>
      </c>
    </row>
    <row r="25" spans="4:14" ht="15" hidden="1" customHeight="1" outlineLevel="1">
      <c r="D25" s="95" t="s">
        <v>104</v>
      </c>
      <c r="E25" s="96">
        <v>340</v>
      </c>
      <c r="F25" s="96">
        <v>38</v>
      </c>
      <c r="G25" s="97">
        <v>126483.9408</v>
      </c>
      <c r="H25" s="97">
        <v>3328.5247578947369</v>
      </c>
      <c r="I25" s="98">
        <v>11.176470588235295</v>
      </c>
      <c r="J25" s="96">
        <v>69</v>
      </c>
      <c r="K25" s="97">
        <v>6563.7</v>
      </c>
      <c r="L25" s="97">
        <v>95.126086956521732</v>
      </c>
      <c r="M25" s="98">
        <v>20.294117647058822</v>
      </c>
      <c r="N25" s="97">
        <v>391.31659058823527</v>
      </c>
    </row>
    <row r="26" spans="4:14" ht="15" hidden="1" customHeight="1" outlineLevel="1">
      <c r="D26" s="95" t="s">
        <v>105</v>
      </c>
      <c r="E26" s="96">
        <v>76</v>
      </c>
      <c r="F26" s="96">
        <v>14</v>
      </c>
      <c r="G26" s="97">
        <v>63759.128400000001</v>
      </c>
      <c r="H26" s="97">
        <v>4554.2234571428571</v>
      </c>
      <c r="I26" s="98">
        <v>18.421052631578945</v>
      </c>
      <c r="J26" s="96">
        <v>26</v>
      </c>
      <c r="K26" s="97">
        <v>4150.13</v>
      </c>
      <c r="L26" s="97">
        <v>159.62038461538461</v>
      </c>
      <c r="M26" s="98">
        <v>34.210526315789473</v>
      </c>
      <c r="N26" s="97">
        <v>893.54287368421058</v>
      </c>
    </row>
    <row r="27" spans="4:14" ht="15" hidden="1" customHeight="1" outlineLevel="1">
      <c r="D27" s="95" t="s">
        <v>106</v>
      </c>
      <c r="E27" s="96">
        <v>379</v>
      </c>
      <c r="F27" s="96">
        <v>43</v>
      </c>
      <c r="G27" s="97">
        <v>155453.49600000001</v>
      </c>
      <c r="H27" s="97">
        <v>3615.1975813953491</v>
      </c>
      <c r="I27" s="98">
        <v>11.345646437994723</v>
      </c>
      <c r="J27" s="96">
        <v>61</v>
      </c>
      <c r="K27" s="97">
        <v>8051.65</v>
      </c>
      <c r="L27" s="97">
        <v>131.99426229508197</v>
      </c>
      <c r="M27" s="98">
        <v>16.094986807387862</v>
      </c>
      <c r="N27" s="97">
        <v>431.41199472295517</v>
      </c>
    </row>
    <row r="28" spans="4:14" collapsed="1">
      <c r="D28" s="91" t="s">
        <v>55</v>
      </c>
      <c r="E28" s="92">
        <v>1441</v>
      </c>
      <c r="F28" s="92">
        <v>217</v>
      </c>
      <c r="G28" s="92">
        <v>718575.68520000007</v>
      </c>
      <c r="H28" s="93">
        <v>3311.408687557604</v>
      </c>
      <c r="I28" s="129">
        <v>15.058986814712005</v>
      </c>
      <c r="J28" s="92">
        <v>437</v>
      </c>
      <c r="K28" s="92">
        <v>60577.760000000009</v>
      </c>
      <c r="L28" s="93">
        <v>138.62187643020596</v>
      </c>
      <c r="M28" s="94">
        <v>30.326162387231086</v>
      </c>
      <c r="N28" s="130">
        <v>540.70329299097853</v>
      </c>
    </row>
    <row r="29" spans="4:14" ht="15" hidden="1" customHeight="1" outlineLevel="1">
      <c r="D29" s="95" t="s">
        <v>56</v>
      </c>
      <c r="E29" s="96">
        <v>233</v>
      </c>
      <c r="F29" s="96">
        <v>48</v>
      </c>
      <c r="G29" s="97">
        <v>152053.82279999999</v>
      </c>
      <c r="H29" s="97">
        <v>3167.7879749999997</v>
      </c>
      <c r="I29" s="98">
        <v>20.600858369098713</v>
      </c>
      <c r="J29" s="96">
        <v>102</v>
      </c>
      <c r="K29" s="97">
        <v>15208.62</v>
      </c>
      <c r="L29" s="97">
        <v>149.10411764705884</v>
      </c>
      <c r="M29" s="98">
        <v>43.776824034334766</v>
      </c>
      <c r="N29" s="97">
        <v>717.86456137339053</v>
      </c>
    </row>
    <row r="30" spans="4:14" ht="15" hidden="1" customHeight="1" outlineLevel="1">
      <c r="D30" s="95" t="s">
        <v>57</v>
      </c>
      <c r="E30" s="96">
        <v>54</v>
      </c>
      <c r="F30" s="96">
        <v>8</v>
      </c>
      <c r="G30" s="97">
        <v>24051.543600000001</v>
      </c>
      <c r="H30" s="97">
        <v>3006.4429500000001</v>
      </c>
      <c r="I30" s="98">
        <v>14.814814814814813</v>
      </c>
      <c r="J30" s="96">
        <v>18</v>
      </c>
      <c r="K30" s="97">
        <v>2147.0700000000002</v>
      </c>
      <c r="L30" s="97">
        <v>119.28166666666668</v>
      </c>
      <c r="M30" s="98">
        <v>33.333333333333329</v>
      </c>
      <c r="N30" s="97">
        <v>485.1595111111111</v>
      </c>
    </row>
    <row r="31" spans="4:14" ht="15" hidden="1" customHeight="1" outlineLevel="1" collapsed="1">
      <c r="D31" s="95" t="s">
        <v>58</v>
      </c>
      <c r="E31" s="96">
        <v>4</v>
      </c>
      <c r="F31" s="96">
        <v>0</v>
      </c>
      <c r="G31" s="97">
        <v>0</v>
      </c>
      <c r="H31" s="97">
        <v>0</v>
      </c>
      <c r="I31" s="98">
        <v>0</v>
      </c>
      <c r="J31" s="96">
        <v>0</v>
      </c>
      <c r="K31" s="97">
        <v>0</v>
      </c>
      <c r="L31" s="97">
        <v>0</v>
      </c>
      <c r="M31" s="98">
        <v>0</v>
      </c>
      <c r="N31" s="97">
        <v>0</v>
      </c>
    </row>
    <row r="32" spans="4:14" ht="15" hidden="1" customHeight="1" outlineLevel="1" collapsed="1">
      <c r="D32" s="95" t="s">
        <v>59</v>
      </c>
      <c r="E32" s="96">
        <v>25</v>
      </c>
      <c r="F32" s="96">
        <v>3</v>
      </c>
      <c r="G32" s="97">
        <v>8326.4087999999992</v>
      </c>
      <c r="H32" s="97">
        <v>2775.4695999999999</v>
      </c>
      <c r="I32" s="98">
        <v>12</v>
      </c>
      <c r="J32" s="96">
        <v>11</v>
      </c>
      <c r="K32" s="97">
        <v>910.77</v>
      </c>
      <c r="L32" s="97">
        <v>82.797272727272727</v>
      </c>
      <c r="M32" s="98">
        <v>44</v>
      </c>
      <c r="N32" s="97">
        <v>369.48715199999998</v>
      </c>
    </row>
    <row r="33" spans="4:14" ht="15" hidden="1" customHeight="1" outlineLevel="1">
      <c r="D33" s="95" t="s">
        <v>107</v>
      </c>
      <c r="E33" s="96">
        <v>833</v>
      </c>
      <c r="F33" s="96">
        <v>108</v>
      </c>
      <c r="G33" s="97">
        <v>384831.21480000002</v>
      </c>
      <c r="H33" s="97">
        <v>3563.2519888888892</v>
      </c>
      <c r="I33" s="98">
        <v>12.965186074429772</v>
      </c>
      <c r="J33" s="96">
        <v>240</v>
      </c>
      <c r="K33" s="97">
        <v>35510.089999999997</v>
      </c>
      <c r="L33" s="97">
        <v>147.95870833333331</v>
      </c>
      <c r="M33" s="98">
        <v>28.811524609843936</v>
      </c>
      <c r="N33" s="97">
        <v>504.61141032412968</v>
      </c>
    </row>
    <row r="34" spans="4:14" ht="15" hidden="1" customHeight="1" outlineLevel="1">
      <c r="D34" s="95" t="s">
        <v>108</v>
      </c>
      <c r="E34" s="96">
        <v>169</v>
      </c>
      <c r="F34" s="96">
        <v>38</v>
      </c>
      <c r="G34" s="97">
        <v>110020.52280000001</v>
      </c>
      <c r="H34" s="97">
        <v>2895.2769157894741</v>
      </c>
      <c r="I34" s="98">
        <v>22.485207100591715</v>
      </c>
      <c r="J34" s="96">
        <v>52</v>
      </c>
      <c r="K34" s="97">
        <v>5350.75</v>
      </c>
      <c r="L34" s="97">
        <v>102.89903846153847</v>
      </c>
      <c r="M34" s="98">
        <v>30.76923076923077</v>
      </c>
      <c r="N34" s="97">
        <v>682.67025325443785</v>
      </c>
    </row>
    <row r="35" spans="4:14" ht="15" hidden="1" customHeight="1" outlineLevel="1" collapsed="1">
      <c r="D35" s="95" t="s">
        <v>109</v>
      </c>
      <c r="E35" s="96">
        <v>33</v>
      </c>
      <c r="F35" s="96">
        <v>8</v>
      </c>
      <c r="G35" s="97">
        <v>28255.502400000001</v>
      </c>
      <c r="H35" s="97">
        <v>3531.9378000000002</v>
      </c>
      <c r="I35" s="98">
        <v>24.242424242424242</v>
      </c>
      <c r="J35" s="96">
        <v>4</v>
      </c>
      <c r="K35" s="97">
        <v>193.23</v>
      </c>
      <c r="L35" s="97">
        <v>48.307499999999997</v>
      </c>
      <c r="M35" s="98">
        <v>12.121212121212121</v>
      </c>
      <c r="N35" s="97">
        <v>862.08280000000002</v>
      </c>
    </row>
    <row r="36" spans="4:14" ht="15" hidden="1" customHeight="1" outlineLevel="1">
      <c r="D36" s="95" t="s">
        <v>110</v>
      </c>
      <c r="E36" s="96">
        <v>90</v>
      </c>
      <c r="F36" s="96">
        <v>4</v>
      </c>
      <c r="G36" s="97">
        <v>11036.67</v>
      </c>
      <c r="H36" s="97">
        <v>2759.1675</v>
      </c>
      <c r="I36" s="98">
        <v>4.4444444444444446</v>
      </c>
      <c r="J36" s="96">
        <v>10</v>
      </c>
      <c r="K36" s="97">
        <v>1257.23</v>
      </c>
      <c r="L36" s="97">
        <v>125.723</v>
      </c>
      <c r="M36" s="98">
        <v>11.111111111111111</v>
      </c>
      <c r="N36" s="97">
        <v>136.59888888888889</v>
      </c>
    </row>
    <row r="37" spans="4:14" collapsed="1">
      <c r="D37" s="91" t="s">
        <v>60</v>
      </c>
      <c r="E37" s="92">
        <v>5347</v>
      </c>
      <c r="F37" s="92">
        <v>578</v>
      </c>
      <c r="G37" s="92">
        <v>2042771.0621</v>
      </c>
      <c r="H37" s="93">
        <v>3534.2059897923873</v>
      </c>
      <c r="I37" s="129">
        <v>10.809799887787545</v>
      </c>
      <c r="J37" s="92">
        <v>1165</v>
      </c>
      <c r="K37" s="92">
        <v>127964.06</v>
      </c>
      <c r="L37" s="93">
        <v>109.84039484978541</v>
      </c>
      <c r="M37" s="94">
        <v>21.787918458948944</v>
      </c>
      <c r="N37" s="130">
        <v>405.97253078361695</v>
      </c>
    </row>
    <row r="38" spans="4:14" ht="15" hidden="1" customHeight="1" outlineLevel="1">
      <c r="D38" s="95" t="s">
        <v>61</v>
      </c>
      <c r="E38" s="96">
        <v>1475</v>
      </c>
      <c r="F38" s="96">
        <v>173</v>
      </c>
      <c r="G38" s="97">
        <v>598276.56960000005</v>
      </c>
      <c r="H38" s="97">
        <v>3458.2460670520236</v>
      </c>
      <c r="I38" s="98">
        <v>11.728813559322033</v>
      </c>
      <c r="J38" s="96">
        <v>377</v>
      </c>
      <c r="K38" s="97">
        <v>40068.67</v>
      </c>
      <c r="L38" s="97">
        <v>106.28294429708222</v>
      </c>
      <c r="M38" s="98">
        <v>25.559322033898308</v>
      </c>
      <c r="N38" s="97">
        <v>432.77643362711871</v>
      </c>
    </row>
    <row r="39" spans="4:14" ht="15" hidden="1" customHeight="1" outlineLevel="1">
      <c r="D39" s="95" t="s">
        <v>62</v>
      </c>
      <c r="E39" s="96">
        <v>161</v>
      </c>
      <c r="F39" s="96">
        <v>24</v>
      </c>
      <c r="G39" s="97">
        <v>64584.8148</v>
      </c>
      <c r="H39" s="97">
        <v>2691.03395</v>
      </c>
      <c r="I39" s="98">
        <v>14.906832298136646</v>
      </c>
      <c r="J39" s="96">
        <v>33</v>
      </c>
      <c r="K39" s="97">
        <v>2415.25</v>
      </c>
      <c r="L39" s="97">
        <v>73.189393939393938</v>
      </c>
      <c r="M39" s="98">
        <v>20.496894409937887</v>
      </c>
      <c r="N39" s="97">
        <v>416.14947080745338</v>
      </c>
    </row>
    <row r="40" spans="4:14" ht="15" hidden="1" customHeight="1" outlineLevel="1">
      <c r="D40" s="95" t="s">
        <v>63</v>
      </c>
      <c r="E40" s="96">
        <v>8</v>
      </c>
      <c r="F40" s="96">
        <v>1</v>
      </c>
      <c r="G40" s="97">
        <v>4188.4812000000002</v>
      </c>
      <c r="H40" s="97">
        <v>4188.4812000000002</v>
      </c>
      <c r="I40" s="98">
        <v>12.5</v>
      </c>
      <c r="J40" s="96">
        <v>1</v>
      </c>
      <c r="K40" s="97">
        <v>44.92</v>
      </c>
      <c r="L40" s="97">
        <v>44.92</v>
      </c>
      <c r="M40" s="98">
        <v>12.5</v>
      </c>
      <c r="N40" s="97">
        <v>529.17515000000003</v>
      </c>
    </row>
    <row r="41" spans="4:14" ht="15" hidden="1" customHeight="1" outlineLevel="1">
      <c r="D41" s="95" t="s">
        <v>64</v>
      </c>
      <c r="E41" s="96">
        <v>116</v>
      </c>
      <c r="F41" s="96">
        <v>9</v>
      </c>
      <c r="G41" s="97">
        <v>35084.332799999996</v>
      </c>
      <c r="H41" s="97">
        <v>3898.2591999999995</v>
      </c>
      <c r="I41" s="98">
        <v>7.7586206896551726</v>
      </c>
      <c r="J41" s="96">
        <v>14</v>
      </c>
      <c r="K41" s="97">
        <v>1475.63</v>
      </c>
      <c r="L41" s="97">
        <v>105.40214285714286</v>
      </c>
      <c r="M41" s="98">
        <v>12.068965517241379</v>
      </c>
      <c r="N41" s="97">
        <v>315.17209310344822</v>
      </c>
    </row>
    <row r="42" spans="4:14" ht="15" hidden="1" customHeight="1" outlineLevel="1">
      <c r="D42" s="95" t="s">
        <v>65</v>
      </c>
      <c r="E42" s="96">
        <v>580</v>
      </c>
      <c r="F42" s="96">
        <v>40</v>
      </c>
      <c r="G42" s="97">
        <v>118117.746</v>
      </c>
      <c r="H42" s="97">
        <v>2952.9436500000002</v>
      </c>
      <c r="I42" s="98">
        <v>6.8965517241379306</v>
      </c>
      <c r="J42" s="96">
        <v>78</v>
      </c>
      <c r="K42" s="97">
        <v>8393.94</v>
      </c>
      <c r="L42" s="97">
        <v>107.61461538461539</v>
      </c>
      <c r="M42" s="98">
        <v>13.448275862068964</v>
      </c>
      <c r="N42" s="97">
        <v>218.12359655172415</v>
      </c>
    </row>
    <row r="43" spans="4:14" ht="15" hidden="1" customHeight="1" outlineLevel="1">
      <c r="D43" s="95" t="s">
        <v>66</v>
      </c>
      <c r="E43" s="96">
        <v>563</v>
      </c>
      <c r="F43" s="96">
        <v>43</v>
      </c>
      <c r="G43" s="97">
        <v>157681.46739999999</v>
      </c>
      <c r="H43" s="97">
        <v>3667.0108697674418</v>
      </c>
      <c r="I43" s="98">
        <v>7.6376554174067497</v>
      </c>
      <c r="J43" s="96">
        <v>64</v>
      </c>
      <c r="K43" s="97">
        <v>5651.42</v>
      </c>
      <c r="L43" s="97">
        <v>88.303437500000001</v>
      </c>
      <c r="M43" s="98">
        <v>11.367673179396093</v>
      </c>
      <c r="N43" s="97">
        <v>290.11170053285969</v>
      </c>
    </row>
    <row r="44" spans="4:14" ht="15" hidden="1" customHeight="1" outlineLevel="1">
      <c r="D44" s="95" t="s">
        <v>67</v>
      </c>
      <c r="E44" s="96">
        <v>67</v>
      </c>
      <c r="F44" s="96">
        <v>3</v>
      </c>
      <c r="G44" s="97">
        <v>8332.7567999999992</v>
      </c>
      <c r="H44" s="97">
        <v>2777.5855999999999</v>
      </c>
      <c r="I44" s="98">
        <v>4.4776119402985071</v>
      </c>
      <c r="J44" s="96">
        <v>9</v>
      </c>
      <c r="K44" s="97">
        <v>1548.86</v>
      </c>
      <c r="L44" s="97">
        <v>172.09555555555553</v>
      </c>
      <c r="M44" s="98">
        <v>13.432835820895523</v>
      </c>
      <c r="N44" s="97">
        <v>147.48681791044777</v>
      </c>
    </row>
    <row r="45" spans="4:14" ht="15" hidden="1" customHeight="1" outlineLevel="1">
      <c r="D45" s="95" t="s">
        <v>68</v>
      </c>
      <c r="E45" s="96">
        <v>742</v>
      </c>
      <c r="F45" s="96">
        <v>63</v>
      </c>
      <c r="G45" s="97">
        <v>229435.13639999999</v>
      </c>
      <c r="H45" s="97">
        <v>3641.8275619047618</v>
      </c>
      <c r="I45" s="98">
        <v>8.4905660377358494</v>
      </c>
      <c r="J45" s="96">
        <v>150</v>
      </c>
      <c r="K45" s="97">
        <v>13397.13</v>
      </c>
      <c r="L45" s="97">
        <v>89.3142</v>
      </c>
      <c r="M45" s="98">
        <v>20.215633423180591</v>
      </c>
      <c r="N45" s="97">
        <v>327.26720539083556</v>
      </c>
    </row>
    <row r="46" spans="4:14" ht="15" hidden="1" customHeight="1" outlineLevel="1">
      <c r="D46" s="95" t="s">
        <v>69</v>
      </c>
      <c r="E46" s="96">
        <v>185</v>
      </c>
      <c r="F46" s="96">
        <v>16</v>
      </c>
      <c r="G46" s="97">
        <v>100792.2156</v>
      </c>
      <c r="H46" s="97">
        <v>6299.5134749999997</v>
      </c>
      <c r="I46" s="98">
        <v>8.6486486486486491</v>
      </c>
      <c r="J46" s="96">
        <v>18</v>
      </c>
      <c r="K46" s="97">
        <v>1826.38</v>
      </c>
      <c r="L46" s="97">
        <v>101.46555555555557</v>
      </c>
      <c r="M46" s="98">
        <v>9.7297297297297298</v>
      </c>
      <c r="N46" s="97">
        <v>554.69511135135133</v>
      </c>
    </row>
    <row r="47" spans="4:14" ht="15" hidden="1" customHeight="1" outlineLevel="1">
      <c r="D47" s="95" t="s">
        <v>70</v>
      </c>
      <c r="E47" s="96">
        <v>1038</v>
      </c>
      <c r="F47" s="96">
        <v>163</v>
      </c>
      <c r="G47" s="97">
        <v>534271.22829999996</v>
      </c>
      <c r="H47" s="97">
        <v>3277.7375969325149</v>
      </c>
      <c r="I47" s="98">
        <v>15.703275529865124</v>
      </c>
      <c r="J47" s="96">
        <v>347</v>
      </c>
      <c r="K47" s="97">
        <v>42092.46</v>
      </c>
      <c r="L47" s="97">
        <v>121.30391930835735</v>
      </c>
      <c r="M47" s="98">
        <v>33.429672447013488</v>
      </c>
      <c r="N47" s="97">
        <v>555.26366888246616</v>
      </c>
    </row>
    <row r="48" spans="4:14" ht="15" hidden="1" customHeight="1" outlineLevel="1">
      <c r="D48" s="95" t="s">
        <v>71</v>
      </c>
      <c r="E48" s="96">
        <v>90</v>
      </c>
      <c r="F48" s="96">
        <v>9</v>
      </c>
      <c r="G48" s="97">
        <v>27140.618399999999</v>
      </c>
      <c r="H48" s="97">
        <v>3015.6242666666667</v>
      </c>
      <c r="I48" s="98">
        <v>10</v>
      </c>
      <c r="J48" s="96">
        <v>11</v>
      </c>
      <c r="K48" s="97">
        <v>1528.56</v>
      </c>
      <c r="L48" s="97">
        <v>138.96</v>
      </c>
      <c r="M48" s="98">
        <v>12.222222222222221</v>
      </c>
      <c r="N48" s="97">
        <v>318.54642666666666</v>
      </c>
    </row>
    <row r="49" spans="4:14" ht="15" hidden="1" customHeight="1" outlineLevel="1">
      <c r="D49" s="95" t="s">
        <v>111</v>
      </c>
      <c r="E49" s="96">
        <v>97</v>
      </c>
      <c r="F49" s="96">
        <v>5</v>
      </c>
      <c r="G49" s="97">
        <v>17527.036800000002</v>
      </c>
      <c r="H49" s="97">
        <v>3505.4073600000002</v>
      </c>
      <c r="I49" s="98">
        <v>5.1546391752577314</v>
      </c>
      <c r="J49" s="96">
        <v>21</v>
      </c>
      <c r="K49" s="97">
        <v>2239.89</v>
      </c>
      <c r="L49" s="97">
        <v>106.66142857142856</v>
      </c>
      <c r="M49" s="98">
        <v>21.649484536082475</v>
      </c>
      <c r="N49" s="97">
        <v>203.78275051546393</v>
      </c>
    </row>
    <row r="50" spans="4:14" ht="15" hidden="1" customHeight="1" outlineLevel="1" collapsed="1">
      <c r="D50" s="95" t="s">
        <v>112</v>
      </c>
      <c r="E50" s="96">
        <v>5</v>
      </c>
      <c r="F50" s="96">
        <v>0</v>
      </c>
      <c r="G50" s="97">
        <v>0</v>
      </c>
      <c r="H50" s="97">
        <v>0</v>
      </c>
      <c r="I50" s="98">
        <v>0</v>
      </c>
      <c r="J50" s="96">
        <v>0</v>
      </c>
      <c r="K50" s="97">
        <v>0</v>
      </c>
      <c r="L50" s="97">
        <v>0</v>
      </c>
      <c r="M50" s="98">
        <v>0</v>
      </c>
      <c r="N50" s="97">
        <v>0</v>
      </c>
    </row>
    <row r="51" spans="4:14" ht="15" hidden="1" customHeight="1" outlineLevel="1" collapsed="1">
      <c r="D51" s="95" t="s">
        <v>113</v>
      </c>
      <c r="E51" s="96">
        <v>2</v>
      </c>
      <c r="F51" s="96">
        <v>0</v>
      </c>
      <c r="G51" s="97">
        <v>0</v>
      </c>
      <c r="H51" s="97">
        <v>0</v>
      </c>
      <c r="I51" s="98">
        <v>0</v>
      </c>
      <c r="J51" s="96">
        <v>0</v>
      </c>
      <c r="K51" s="97">
        <v>0</v>
      </c>
      <c r="L51" s="97">
        <v>0</v>
      </c>
      <c r="M51" s="98">
        <v>0</v>
      </c>
      <c r="N51" s="97">
        <v>0</v>
      </c>
    </row>
    <row r="52" spans="4:14" ht="15" hidden="1" customHeight="1" outlineLevel="1" collapsed="1">
      <c r="D52" s="95" t="s">
        <v>114</v>
      </c>
      <c r="E52" s="96">
        <v>5</v>
      </c>
      <c r="F52" s="96">
        <v>0</v>
      </c>
      <c r="G52" s="97">
        <v>0</v>
      </c>
      <c r="H52" s="97">
        <v>0</v>
      </c>
      <c r="I52" s="98">
        <v>0</v>
      </c>
      <c r="J52" s="96">
        <v>0</v>
      </c>
      <c r="K52" s="97">
        <v>0</v>
      </c>
      <c r="L52" s="97">
        <v>0</v>
      </c>
      <c r="M52" s="98">
        <v>0</v>
      </c>
      <c r="N52" s="97">
        <v>0</v>
      </c>
    </row>
    <row r="53" spans="4:14" ht="15" hidden="1" customHeight="1" outlineLevel="1">
      <c r="D53" s="95" t="s">
        <v>115</v>
      </c>
      <c r="E53" s="96">
        <v>26</v>
      </c>
      <c r="F53" s="96">
        <v>3</v>
      </c>
      <c r="G53" s="97">
        <v>8343.8088000000007</v>
      </c>
      <c r="H53" s="97">
        <v>2781.2696000000001</v>
      </c>
      <c r="I53" s="98">
        <v>11.538461538461538</v>
      </c>
      <c r="J53" s="96">
        <v>4</v>
      </c>
      <c r="K53" s="97">
        <v>499.68</v>
      </c>
      <c r="L53" s="97">
        <v>124.92</v>
      </c>
      <c r="M53" s="98">
        <v>15.384615384615385</v>
      </c>
      <c r="N53" s="97">
        <v>340.13418461538464</v>
      </c>
    </row>
    <row r="54" spans="4:14" ht="15" hidden="1" customHeight="1" outlineLevel="1">
      <c r="D54" s="95" t="s">
        <v>116</v>
      </c>
      <c r="E54" s="96">
        <v>32</v>
      </c>
      <c r="F54" s="96">
        <v>5</v>
      </c>
      <c r="G54" s="97">
        <v>27408.837599999999</v>
      </c>
      <c r="H54" s="97">
        <v>5481.7675199999994</v>
      </c>
      <c r="I54" s="98">
        <v>15.625</v>
      </c>
      <c r="J54" s="96">
        <v>2</v>
      </c>
      <c r="K54" s="97">
        <v>321.83</v>
      </c>
      <c r="L54" s="97">
        <v>160.91499999999999</v>
      </c>
      <c r="M54" s="98">
        <v>6.25</v>
      </c>
      <c r="N54" s="97">
        <v>866.58336250000002</v>
      </c>
    </row>
    <row r="55" spans="4:14" ht="15" hidden="1" customHeight="1" outlineLevel="1">
      <c r="D55" s="95" t="s">
        <v>117</v>
      </c>
      <c r="E55" s="96">
        <v>62</v>
      </c>
      <c r="F55" s="96">
        <v>11</v>
      </c>
      <c r="G55" s="97">
        <v>78630.728400000007</v>
      </c>
      <c r="H55" s="97">
        <v>7148.2480363636369</v>
      </c>
      <c r="I55" s="98">
        <v>17.741935483870968</v>
      </c>
      <c r="J55" s="96">
        <v>23</v>
      </c>
      <c r="K55" s="97">
        <v>3380.19</v>
      </c>
      <c r="L55" s="97">
        <v>146.96478260869566</v>
      </c>
      <c r="M55" s="98">
        <v>37.096774193548384</v>
      </c>
      <c r="N55" s="97">
        <v>1322.7567483870969</v>
      </c>
    </row>
    <row r="56" spans="4:14" ht="15" hidden="1" customHeight="1" outlineLevel="1" collapsed="1">
      <c r="D56" s="95" t="s">
        <v>118</v>
      </c>
      <c r="E56" s="96">
        <v>1</v>
      </c>
      <c r="F56" s="96">
        <v>0</v>
      </c>
      <c r="G56" s="97">
        <v>0</v>
      </c>
      <c r="H56" s="97">
        <v>0</v>
      </c>
      <c r="I56" s="98">
        <v>0</v>
      </c>
      <c r="J56" s="96">
        <v>0</v>
      </c>
      <c r="K56" s="97">
        <v>0</v>
      </c>
      <c r="L56" s="97">
        <v>0</v>
      </c>
      <c r="M56" s="98">
        <v>0</v>
      </c>
      <c r="N56" s="97">
        <v>0</v>
      </c>
    </row>
    <row r="57" spans="4:14" ht="15" hidden="1" customHeight="1" outlineLevel="1">
      <c r="D57" s="95" t="s">
        <v>119</v>
      </c>
      <c r="E57" s="96">
        <v>13</v>
      </c>
      <c r="F57" s="96">
        <v>1</v>
      </c>
      <c r="G57" s="97">
        <v>4420.5612000000001</v>
      </c>
      <c r="H57" s="97">
        <v>4420.5612000000001</v>
      </c>
      <c r="I57" s="98">
        <v>7.6923076923076925</v>
      </c>
      <c r="J57" s="96">
        <v>1</v>
      </c>
      <c r="K57" s="97">
        <v>422.75</v>
      </c>
      <c r="L57" s="97">
        <v>422.75</v>
      </c>
      <c r="M57" s="98">
        <v>7.6923076923076925</v>
      </c>
      <c r="N57" s="97">
        <v>372.56240000000003</v>
      </c>
    </row>
    <row r="58" spans="4:14" ht="15" hidden="1" customHeight="1" outlineLevel="1">
      <c r="D58" s="95" t="s">
        <v>120</v>
      </c>
      <c r="E58" s="96">
        <v>65</v>
      </c>
      <c r="F58" s="96">
        <v>8</v>
      </c>
      <c r="G58" s="97">
        <v>26324.441999999999</v>
      </c>
      <c r="H58" s="97">
        <v>3290.5552499999999</v>
      </c>
      <c r="I58" s="98">
        <v>12.307692307692308</v>
      </c>
      <c r="J58" s="96">
        <v>11</v>
      </c>
      <c r="K58" s="97">
        <v>2566.04</v>
      </c>
      <c r="L58" s="97">
        <v>233.27636363636364</v>
      </c>
      <c r="M58" s="98">
        <v>16.923076923076923</v>
      </c>
      <c r="N58" s="97">
        <v>444.46895384615385</v>
      </c>
    </row>
    <row r="59" spans="4:14" ht="15" hidden="1" customHeight="1" outlineLevel="1" collapsed="1">
      <c r="D59" s="95" t="s">
        <v>121</v>
      </c>
      <c r="E59" s="96">
        <v>14</v>
      </c>
      <c r="F59" s="96">
        <v>1</v>
      </c>
      <c r="G59" s="97">
        <v>2210.2800000000002</v>
      </c>
      <c r="H59" s="97">
        <v>2210.2800000000002</v>
      </c>
      <c r="I59" s="98">
        <v>7.1428571428571423</v>
      </c>
      <c r="J59" s="96">
        <v>1</v>
      </c>
      <c r="K59" s="97">
        <v>90.46</v>
      </c>
      <c r="L59" s="97">
        <v>90.46</v>
      </c>
      <c r="M59" s="98">
        <v>7.1428571428571423</v>
      </c>
      <c r="N59" s="97">
        <v>164.33857142857144</v>
      </c>
    </row>
    <row r="60" spans="4:14" collapsed="1">
      <c r="D60" s="91" t="s">
        <v>72</v>
      </c>
      <c r="E60" s="92">
        <v>22444</v>
      </c>
      <c r="F60" s="92">
        <v>3355</v>
      </c>
      <c r="G60" s="92">
        <v>11647134.744199995</v>
      </c>
      <c r="H60" s="93">
        <v>3471.5751845603563</v>
      </c>
      <c r="I60" s="129">
        <v>14.948315808233826</v>
      </c>
      <c r="J60" s="92">
        <v>6367</v>
      </c>
      <c r="K60" s="92">
        <v>731432.17000000016</v>
      </c>
      <c r="L60" s="93">
        <v>114.87861944400819</v>
      </c>
      <c r="M60" s="94">
        <v>28.368383532347174</v>
      </c>
      <c r="N60" s="130">
        <v>551.53122946890016</v>
      </c>
    </row>
    <row r="61" spans="4:14" ht="15" hidden="1" customHeight="1" outlineLevel="1">
      <c r="D61" s="95" t="s">
        <v>73</v>
      </c>
      <c r="E61" s="96">
        <v>8231</v>
      </c>
      <c r="F61" s="96">
        <v>1606</v>
      </c>
      <c r="G61" s="97">
        <v>5343396.4484000001</v>
      </c>
      <c r="H61" s="97">
        <v>3327.1459828144457</v>
      </c>
      <c r="I61" s="98">
        <v>19.511602478435183</v>
      </c>
      <c r="J61" s="96">
        <v>3288</v>
      </c>
      <c r="K61" s="97">
        <v>366366.37</v>
      </c>
      <c r="L61" s="97">
        <v>111.42529501216545</v>
      </c>
      <c r="M61" s="98">
        <v>39.946543554853605</v>
      </c>
      <c r="N61" s="97">
        <v>693.69005204713892</v>
      </c>
    </row>
    <row r="62" spans="4:14" ht="15" hidden="1" customHeight="1" outlineLevel="1">
      <c r="D62" s="95" t="s">
        <v>74</v>
      </c>
      <c r="E62" s="96">
        <v>965</v>
      </c>
      <c r="F62" s="96">
        <v>183</v>
      </c>
      <c r="G62" s="97">
        <v>540693.77280000004</v>
      </c>
      <c r="H62" s="97">
        <v>2954.6107803278692</v>
      </c>
      <c r="I62" s="98">
        <v>18.963730569948186</v>
      </c>
      <c r="J62" s="96">
        <v>286</v>
      </c>
      <c r="K62" s="97">
        <v>26983.88</v>
      </c>
      <c r="L62" s="97">
        <v>94.349230769230772</v>
      </c>
      <c r="M62" s="98">
        <v>29.637305699481864</v>
      </c>
      <c r="N62" s="97">
        <v>588.26699772020731</v>
      </c>
    </row>
    <row r="63" spans="4:14" ht="15" hidden="1" customHeight="1" outlineLevel="1">
      <c r="D63" s="95" t="s">
        <v>75</v>
      </c>
      <c r="E63" s="96">
        <v>65</v>
      </c>
      <c r="F63" s="96">
        <v>6</v>
      </c>
      <c r="G63" s="97">
        <v>18468.507600000001</v>
      </c>
      <c r="H63" s="97">
        <v>3078.0846000000001</v>
      </c>
      <c r="I63" s="98">
        <v>9.2307692307692317</v>
      </c>
      <c r="J63" s="96">
        <v>17</v>
      </c>
      <c r="K63" s="97">
        <v>2470.13</v>
      </c>
      <c r="L63" s="97">
        <v>145.30176470588236</v>
      </c>
      <c r="M63" s="98">
        <v>26.153846153846157</v>
      </c>
      <c r="N63" s="97">
        <v>322.13288615384619</v>
      </c>
    </row>
    <row r="64" spans="4:14" ht="15" hidden="1" customHeight="1" outlineLevel="1">
      <c r="D64" s="95" t="s">
        <v>76</v>
      </c>
      <c r="E64" s="96">
        <v>916</v>
      </c>
      <c r="F64" s="96">
        <v>78</v>
      </c>
      <c r="G64" s="97">
        <v>304503.7512</v>
      </c>
      <c r="H64" s="97">
        <v>3903.8942461538463</v>
      </c>
      <c r="I64" s="98">
        <v>8.5152838427947604</v>
      </c>
      <c r="J64" s="96">
        <v>128</v>
      </c>
      <c r="K64" s="97">
        <v>13336.48</v>
      </c>
      <c r="L64" s="97">
        <v>104.19125</v>
      </c>
      <c r="M64" s="98">
        <v>13.973799126637553</v>
      </c>
      <c r="N64" s="97">
        <v>346.98715196506549</v>
      </c>
    </row>
    <row r="65" spans="4:14" ht="15" hidden="1" customHeight="1" outlineLevel="1">
      <c r="D65" s="95" t="s">
        <v>77</v>
      </c>
      <c r="E65" s="96">
        <v>3403</v>
      </c>
      <c r="F65" s="96">
        <v>410</v>
      </c>
      <c r="G65" s="97">
        <v>1468419.8160000001</v>
      </c>
      <c r="H65" s="97">
        <v>3581.5117463414635</v>
      </c>
      <c r="I65" s="98">
        <v>12.048192771084338</v>
      </c>
      <c r="J65" s="96">
        <v>705</v>
      </c>
      <c r="K65" s="97">
        <v>93770.52</v>
      </c>
      <c r="L65" s="97">
        <v>133.00782978723404</v>
      </c>
      <c r="M65" s="98">
        <v>20.717014399059654</v>
      </c>
      <c r="N65" s="97">
        <v>459.06269056714666</v>
      </c>
    </row>
    <row r="66" spans="4:14" ht="15" hidden="1" customHeight="1" outlineLevel="1">
      <c r="D66" s="95" t="s">
        <v>78</v>
      </c>
      <c r="E66" s="96">
        <v>1848</v>
      </c>
      <c r="F66" s="96">
        <v>204</v>
      </c>
      <c r="G66" s="97">
        <v>815267.47080000001</v>
      </c>
      <c r="H66" s="97">
        <v>3996.4091705882352</v>
      </c>
      <c r="I66" s="98">
        <v>11.038961038961039</v>
      </c>
      <c r="J66" s="96">
        <v>247</v>
      </c>
      <c r="K66" s="97">
        <v>25600.18</v>
      </c>
      <c r="L66" s="97">
        <v>103.64445344129555</v>
      </c>
      <c r="M66" s="98">
        <v>13.365800865800868</v>
      </c>
      <c r="N66" s="97">
        <v>455.01496255411257</v>
      </c>
    </row>
    <row r="67" spans="4:14" ht="15" hidden="1" customHeight="1" outlineLevel="1">
      <c r="D67" s="95" t="s">
        <v>79</v>
      </c>
      <c r="E67" s="96">
        <v>124</v>
      </c>
      <c r="F67" s="96">
        <v>6</v>
      </c>
      <c r="G67" s="97">
        <v>17514.1872</v>
      </c>
      <c r="H67" s="97">
        <v>2919.0311999999999</v>
      </c>
      <c r="I67" s="98">
        <v>4.838709677419355</v>
      </c>
      <c r="J67" s="96">
        <v>19</v>
      </c>
      <c r="K67" s="97">
        <v>2422.16</v>
      </c>
      <c r="L67" s="97">
        <v>127.48210526315789</v>
      </c>
      <c r="M67" s="98">
        <v>15.32258064516129</v>
      </c>
      <c r="N67" s="97">
        <v>160.77699354838711</v>
      </c>
    </row>
    <row r="68" spans="4:14" ht="15" hidden="1" customHeight="1" outlineLevel="1">
      <c r="D68" s="95" t="s">
        <v>80</v>
      </c>
      <c r="E68" s="96">
        <v>2575</v>
      </c>
      <c r="F68" s="96">
        <v>303</v>
      </c>
      <c r="G68" s="97">
        <v>963466.76580000005</v>
      </c>
      <c r="H68" s="97">
        <v>3179.7583029702973</v>
      </c>
      <c r="I68" s="98">
        <v>11.766990291262136</v>
      </c>
      <c r="J68" s="96">
        <v>798</v>
      </c>
      <c r="K68" s="97">
        <v>85649.54</v>
      </c>
      <c r="L68" s="97">
        <v>107.33025062656641</v>
      </c>
      <c r="M68" s="98">
        <v>30.990291262135923</v>
      </c>
      <c r="N68" s="97">
        <v>407.42380807766989</v>
      </c>
    </row>
    <row r="69" spans="4:14" ht="15" hidden="1" customHeight="1" outlineLevel="1">
      <c r="D69" s="95" t="s">
        <v>81</v>
      </c>
      <c r="E69" s="96">
        <v>1211</v>
      </c>
      <c r="F69" s="96">
        <v>179</v>
      </c>
      <c r="G69" s="97">
        <v>822814.46759999997</v>
      </c>
      <c r="H69" s="97">
        <v>4596.7288692737429</v>
      </c>
      <c r="I69" s="98">
        <v>14.781172584640792</v>
      </c>
      <c r="J69" s="96">
        <v>227</v>
      </c>
      <c r="K69" s="97">
        <v>27156.92</v>
      </c>
      <c r="L69" s="97">
        <v>119.63400881057268</v>
      </c>
      <c r="M69" s="98">
        <v>18.744838976052851</v>
      </c>
      <c r="N69" s="97">
        <v>701.87562972749799</v>
      </c>
    </row>
    <row r="70" spans="4:14" ht="15" hidden="1" customHeight="1" outlineLevel="1">
      <c r="D70" s="95" t="s">
        <v>82</v>
      </c>
      <c r="E70" s="96">
        <v>2144</v>
      </c>
      <c r="F70" s="96">
        <v>262</v>
      </c>
      <c r="G70" s="97">
        <v>959703.63119999995</v>
      </c>
      <c r="H70" s="97">
        <v>3662.9909587786256</v>
      </c>
      <c r="I70" s="98">
        <v>12.220149253731345</v>
      </c>
      <c r="J70" s="96">
        <v>435</v>
      </c>
      <c r="K70" s="97">
        <v>59781.91</v>
      </c>
      <c r="L70" s="97">
        <v>137.42967816091954</v>
      </c>
      <c r="M70" s="98">
        <v>20.289179104477611</v>
      </c>
      <c r="N70" s="97">
        <v>475.50631585820895</v>
      </c>
    </row>
    <row r="71" spans="4:14" ht="15" hidden="1" customHeight="1" outlineLevel="1">
      <c r="D71" s="95" t="s">
        <v>83</v>
      </c>
      <c r="E71" s="96">
        <v>177</v>
      </c>
      <c r="F71" s="96">
        <v>16</v>
      </c>
      <c r="G71" s="97">
        <v>44446.378799999999</v>
      </c>
      <c r="H71" s="97">
        <v>2777.8986749999999</v>
      </c>
      <c r="I71" s="98">
        <v>9.0395480225988702</v>
      </c>
      <c r="J71" s="96">
        <v>27</v>
      </c>
      <c r="K71" s="97">
        <v>2196.92</v>
      </c>
      <c r="L71" s="97">
        <v>81.367407407407413</v>
      </c>
      <c r="M71" s="98">
        <v>15.254237288135593</v>
      </c>
      <c r="N71" s="97">
        <v>263.52146214689265</v>
      </c>
    </row>
    <row r="72" spans="4:14" ht="15" hidden="1" customHeight="1" outlineLevel="1">
      <c r="D72" s="95" t="s">
        <v>122</v>
      </c>
      <c r="E72" s="96">
        <v>243</v>
      </c>
      <c r="F72" s="96">
        <v>44</v>
      </c>
      <c r="G72" s="97">
        <v>139140.6012</v>
      </c>
      <c r="H72" s="97">
        <v>3162.2863909090911</v>
      </c>
      <c r="I72" s="98">
        <v>18.106995884773664</v>
      </c>
      <c r="J72" s="96">
        <v>77</v>
      </c>
      <c r="K72" s="97">
        <v>8664.58</v>
      </c>
      <c r="L72" s="97">
        <v>112.52701298701298</v>
      </c>
      <c r="M72" s="98">
        <v>31.68724279835391</v>
      </c>
      <c r="N72" s="97">
        <v>608.25177448559668</v>
      </c>
    </row>
    <row r="73" spans="4:14" ht="15" hidden="1" customHeight="1" outlineLevel="1">
      <c r="D73" s="95" t="s">
        <v>123</v>
      </c>
      <c r="E73" s="96">
        <v>21</v>
      </c>
      <c r="F73" s="96">
        <v>7</v>
      </c>
      <c r="G73" s="97">
        <v>17543.79</v>
      </c>
      <c r="H73" s="97">
        <v>2506.2557142857145</v>
      </c>
      <c r="I73" s="98">
        <v>33.333333333333329</v>
      </c>
      <c r="J73" s="96">
        <v>9</v>
      </c>
      <c r="K73" s="97">
        <v>1055.3699999999999</v>
      </c>
      <c r="L73" s="97">
        <v>117.26333333333332</v>
      </c>
      <c r="M73" s="98">
        <v>42.857142857142854</v>
      </c>
      <c r="N73" s="97">
        <v>885.6742857142857</v>
      </c>
    </row>
    <row r="74" spans="4:14" ht="15" hidden="1" customHeight="1" outlineLevel="1">
      <c r="D74" s="95" t="s">
        <v>124</v>
      </c>
      <c r="E74" s="96">
        <v>22</v>
      </c>
      <c r="F74" s="96">
        <v>1</v>
      </c>
      <c r="G74" s="97">
        <v>3376.6068</v>
      </c>
      <c r="H74" s="97">
        <v>3376.6068</v>
      </c>
      <c r="I74" s="98">
        <v>4.5454545454545459</v>
      </c>
      <c r="J74" s="96">
        <v>6</v>
      </c>
      <c r="K74" s="97">
        <v>521.84</v>
      </c>
      <c r="L74" s="97">
        <v>86.973333333333343</v>
      </c>
      <c r="M74" s="98">
        <v>27.27272727272727</v>
      </c>
      <c r="N74" s="97">
        <v>177.20212727272727</v>
      </c>
    </row>
    <row r="75" spans="4:14" ht="15" hidden="1" customHeight="1" outlineLevel="1">
      <c r="D75" s="95" t="s">
        <v>125</v>
      </c>
      <c r="E75" s="96">
        <v>104</v>
      </c>
      <c r="F75" s="96">
        <v>11</v>
      </c>
      <c r="G75" s="97">
        <v>32744.0484</v>
      </c>
      <c r="H75" s="97">
        <v>2976.7316727272728</v>
      </c>
      <c r="I75" s="98">
        <v>10.576923076923077</v>
      </c>
      <c r="J75" s="96">
        <v>13</v>
      </c>
      <c r="K75" s="97">
        <v>2609.2199999999998</v>
      </c>
      <c r="L75" s="97">
        <v>200.70923076923074</v>
      </c>
      <c r="M75" s="98">
        <v>12.5</v>
      </c>
      <c r="N75" s="97">
        <v>339.93527307692307</v>
      </c>
    </row>
    <row r="76" spans="4:14" ht="15" hidden="1" customHeight="1" outlineLevel="1">
      <c r="D76" s="95" t="s">
        <v>126</v>
      </c>
      <c r="E76" s="96">
        <v>77</v>
      </c>
      <c r="F76" s="96">
        <v>9</v>
      </c>
      <c r="G76" s="97">
        <v>26530.212</v>
      </c>
      <c r="H76" s="97">
        <v>2947.8013333333333</v>
      </c>
      <c r="I76" s="98">
        <v>11.688311688311687</v>
      </c>
      <c r="J76" s="96">
        <v>14</v>
      </c>
      <c r="K76" s="97">
        <v>1230.1400000000001</v>
      </c>
      <c r="L76" s="97">
        <v>87.867142857142866</v>
      </c>
      <c r="M76" s="98">
        <v>18.181818181818183</v>
      </c>
      <c r="N76" s="97">
        <v>360.52405194805192</v>
      </c>
    </row>
    <row r="77" spans="4:14" ht="15" hidden="1" customHeight="1" outlineLevel="1">
      <c r="D77" s="95" t="s">
        <v>127</v>
      </c>
      <c r="E77" s="96">
        <v>149</v>
      </c>
      <c r="F77" s="96">
        <v>16</v>
      </c>
      <c r="G77" s="97">
        <v>53845.953600000001</v>
      </c>
      <c r="H77" s="97">
        <v>3365.3721</v>
      </c>
      <c r="I77" s="98">
        <v>10.738255033557047</v>
      </c>
      <c r="J77" s="96">
        <v>24</v>
      </c>
      <c r="K77" s="97">
        <v>4438.16</v>
      </c>
      <c r="L77" s="97">
        <v>184.92333333333332</v>
      </c>
      <c r="M77" s="98">
        <v>16.107382550335569</v>
      </c>
      <c r="N77" s="97">
        <v>391.16854765100669</v>
      </c>
    </row>
    <row r="78" spans="4:14" ht="15" hidden="1" customHeight="1" outlineLevel="1">
      <c r="D78" s="95" t="s">
        <v>129</v>
      </c>
      <c r="E78" s="96">
        <v>62</v>
      </c>
      <c r="F78" s="96">
        <v>0</v>
      </c>
      <c r="G78" s="97">
        <v>0</v>
      </c>
      <c r="H78" s="97">
        <v>0</v>
      </c>
      <c r="I78" s="98">
        <v>0</v>
      </c>
      <c r="J78" s="96">
        <v>5</v>
      </c>
      <c r="K78" s="97">
        <v>369.84</v>
      </c>
      <c r="L78" s="97">
        <v>73.967999999999989</v>
      </c>
      <c r="M78" s="98">
        <v>8.064516129032258</v>
      </c>
      <c r="N78" s="97">
        <v>5.9651612903225804</v>
      </c>
    </row>
    <row r="79" spans="4:14" ht="15" hidden="1" customHeight="1" outlineLevel="1">
      <c r="D79" s="95" t="s">
        <v>130</v>
      </c>
      <c r="E79" s="96">
        <v>91</v>
      </c>
      <c r="F79" s="96">
        <v>11</v>
      </c>
      <c r="G79" s="97">
        <v>68353.574399999998</v>
      </c>
      <c r="H79" s="97">
        <v>6213.9613090909088</v>
      </c>
      <c r="I79" s="98">
        <v>12.087912087912088</v>
      </c>
      <c r="J79" s="96">
        <v>37</v>
      </c>
      <c r="K79" s="97">
        <v>6302.16</v>
      </c>
      <c r="L79" s="97">
        <v>170.32864864864865</v>
      </c>
      <c r="M79" s="98">
        <v>40.659340659340657</v>
      </c>
      <c r="N79" s="97">
        <v>820.39268571428568</v>
      </c>
    </row>
    <row r="80" spans="4:14" ht="15" hidden="1" customHeight="1" outlineLevel="1">
      <c r="D80" s="95" t="s">
        <v>131</v>
      </c>
      <c r="E80" s="96">
        <v>16</v>
      </c>
      <c r="F80" s="96">
        <v>3</v>
      </c>
      <c r="G80" s="97">
        <v>6904.7604000000001</v>
      </c>
      <c r="H80" s="97">
        <v>2301.5868</v>
      </c>
      <c r="I80" s="98">
        <v>18.75</v>
      </c>
      <c r="J80" s="96">
        <v>5</v>
      </c>
      <c r="K80" s="97">
        <v>505.85</v>
      </c>
      <c r="L80" s="97">
        <v>101.17</v>
      </c>
      <c r="M80" s="98">
        <v>31.25</v>
      </c>
      <c r="N80" s="97">
        <v>463.16315000000003</v>
      </c>
    </row>
    <row r="81" spans="4:14" collapsed="1">
      <c r="D81" s="91" t="s">
        <v>84</v>
      </c>
      <c r="E81" s="92">
        <v>7914</v>
      </c>
      <c r="F81" s="92">
        <v>1732</v>
      </c>
      <c r="G81" s="92">
        <v>5833426.6791000003</v>
      </c>
      <c r="H81" s="93">
        <v>3368.0292604503466</v>
      </c>
      <c r="I81" s="129">
        <v>21.885266616123324</v>
      </c>
      <c r="J81" s="92">
        <v>3203</v>
      </c>
      <c r="K81" s="92">
        <v>388514.37000000005</v>
      </c>
      <c r="L81" s="93">
        <v>121.29702466437716</v>
      </c>
      <c r="M81" s="94">
        <v>40.4725802375537</v>
      </c>
      <c r="N81" s="130">
        <v>786.19421899166036</v>
      </c>
    </row>
    <row r="82" spans="4:14" ht="15" hidden="1" customHeight="1" outlineLevel="1">
      <c r="D82" s="95" t="s">
        <v>85</v>
      </c>
      <c r="E82" s="96">
        <v>2150</v>
      </c>
      <c r="F82" s="96">
        <v>525</v>
      </c>
      <c r="G82" s="97">
        <v>1692606.1188000001</v>
      </c>
      <c r="H82" s="97">
        <v>3224.0116548571432</v>
      </c>
      <c r="I82" s="98">
        <v>24.418604651162788</v>
      </c>
      <c r="J82" s="96">
        <v>1001</v>
      </c>
      <c r="K82" s="97">
        <v>125459.91</v>
      </c>
      <c r="L82" s="97">
        <v>125.33457542457543</v>
      </c>
      <c r="M82" s="98">
        <v>46.558139534883722</v>
      </c>
      <c r="N82" s="97">
        <v>845.61210641860464</v>
      </c>
    </row>
    <row r="83" spans="4:14" ht="15" hidden="1" customHeight="1" outlineLevel="1">
      <c r="D83" s="95" t="s">
        <v>86</v>
      </c>
      <c r="E83" s="96">
        <v>440</v>
      </c>
      <c r="F83" s="96">
        <v>128</v>
      </c>
      <c r="G83" s="97">
        <v>379458.44160000002</v>
      </c>
      <c r="H83" s="97">
        <v>2964.5190750000002</v>
      </c>
      <c r="I83" s="98">
        <v>29.09090909090909</v>
      </c>
      <c r="J83" s="96">
        <v>182</v>
      </c>
      <c r="K83" s="97">
        <v>14662</v>
      </c>
      <c r="L83" s="97">
        <v>80.560439560439562</v>
      </c>
      <c r="M83" s="98">
        <v>41.363636363636367</v>
      </c>
      <c r="N83" s="97">
        <v>895.72827636363638</v>
      </c>
    </row>
    <row r="84" spans="4:14" ht="15" hidden="1" customHeight="1" outlineLevel="1">
      <c r="D84" s="95" t="s">
        <v>87</v>
      </c>
      <c r="E84" s="96">
        <v>21</v>
      </c>
      <c r="F84" s="96">
        <v>11</v>
      </c>
      <c r="G84" s="97">
        <v>32581.015200000002</v>
      </c>
      <c r="H84" s="97">
        <v>2961.9104727272729</v>
      </c>
      <c r="I84" s="98">
        <v>52.380952380952387</v>
      </c>
      <c r="J84" s="96">
        <v>25</v>
      </c>
      <c r="K84" s="97">
        <v>2193.85</v>
      </c>
      <c r="L84" s="97">
        <v>87.753999999999991</v>
      </c>
      <c r="M84" s="98">
        <v>119.04761904761905</v>
      </c>
      <c r="N84" s="97">
        <v>1655.9459619047618</v>
      </c>
    </row>
    <row r="85" spans="4:14" ht="15" hidden="1" customHeight="1" outlineLevel="1">
      <c r="D85" s="95" t="s">
        <v>88</v>
      </c>
      <c r="E85" s="96">
        <v>267</v>
      </c>
      <c r="F85" s="96">
        <v>44</v>
      </c>
      <c r="G85" s="97">
        <v>143546.72039999999</v>
      </c>
      <c r="H85" s="97">
        <v>3262.4254636363635</v>
      </c>
      <c r="I85" s="98">
        <v>16.479400749063668</v>
      </c>
      <c r="J85" s="96">
        <v>51</v>
      </c>
      <c r="K85" s="97">
        <v>4009.81</v>
      </c>
      <c r="L85" s="97">
        <v>78.62372549019608</v>
      </c>
      <c r="M85" s="98">
        <v>19.101123595505616</v>
      </c>
      <c r="N85" s="97">
        <v>552.64618127340816</v>
      </c>
    </row>
    <row r="86" spans="4:14" ht="15" hidden="1" customHeight="1" outlineLevel="1">
      <c r="D86" s="95" t="s">
        <v>89</v>
      </c>
      <c r="E86" s="96">
        <v>1091</v>
      </c>
      <c r="F86" s="96">
        <v>171</v>
      </c>
      <c r="G86" s="97">
        <v>560488.64639999997</v>
      </c>
      <c r="H86" s="97">
        <v>3277.7113824561402</v>
      </c>
      <c r="I86" s="98">
        <v>15.673693858845098</v>
      </c>
      <c r="J86" s="96">
        <v>335</v>
      </c>
      <c r="K86" s="97">
        <v>40656.449999999997</v>
      </c>
      <c r="L86" s="97">
        <v>121.36253731343282</v>
      </c>
      <c r="M86" s="98">
        <v>30.705774518790101</v>
      </c>
      <c r="N86" s="97">
        <v>551.00375472043993</v>
      </c>
    </row>
    <row r="87" spans="4:14" ht="15" hidden="1" customHeight="1" outlineLevel="1">
      <c r="D87" s="95" t="s">
        <v>90</v>
      </c>
      <c r="E87" s="96">
        <v>509</v>
      </c>
      <c r="F87" s="96">
        <v>110</v>
      </c>
      <c r="G87" s="97">
        <v>402866.11920000002</v>
      </c>
      <c r="H87" s="97">
        <v>3662.4192654545454</v>
      </c>
      <c r="I87" s="98">
        <v>21.611001964636543</v>
      </c>
      <c r="J87" s="96">
        <v>146</v>
      </c>
      <c r="K87" s="97">
        <v>23175.27</v>
      </c>
      <c r="L87" s="97">
        <v>158.73472602739727</v>
      </c>
      <c r="M87" s="98">
        <v>28.68369351669941</v>
      </c>
      <c r="N87" s="97">
        <v>837.01648172888019</v>
      </c>
    </row>
    <row r="88" spans="4:14" ht="15" hidden="1" customHeight="1" outlineLevel="1">
      <c r="D88" s="95" t="s">
        <v>91</v>
      </c>
      <c r="E88" s="96">
        <v>157</v>
      </c>
      <c r="F88" s="96">
        <v>21</v>
      </c>
      <c r="G88" s="97">
        <v>100652.41680000001</v>
      </c>
      <c r="H88" s="97">
        <v>4792.9722285714288</v>
      </c>
      <c r="I88" s="98">
        <v>13.375796178343949</v>
      </c>
      <c r="J88" s="96">
        <v>37</v>
      </c>
      <c r="K88" s="97">
        <v>4887.3599999999997</v>
      </c>
      <c r="L88" s="97">
        <v>132.09081081081081</v>
      </c>
      <c r="M88" s="98">
        <v>23.566878980891719</v>
      </c>
      <c r="N88" s="97">
        <v>672.22787770700643</v>
      </c>
    </row>
    <row r="89" spans="4:14" ht="15" hidden="1" customHeight="1" outlineLevel="1">
      <c r="D89" s="95" t="s">
        <v>92</v>
      </c>
      <c r="E89" s="96">
        <v>995</v>
      </c>
      <c r="F89" s="96">
        <v>179</v>
      </c>
      <c r="G89" s="97">
        <v>585554.10649999999</v>
      </c>
      <c r="H89" s="97">
        <v>3271.2519916201118</v>
      </c>
      <c r="I89" s="98">
        <v>17.989949748743719</v>
      </c>
      <c r="J89" s="96">
        <v>391</v>
      </c>
      <c r="K89" s="97">
        <v>45687.86</v>
      </c>
      <c r="L89" s="97">
        <v>116.84874680306906</v>
      </c>
      <c r="M89" s="98">
        <v>39.2964824120603</v>
      </c>
      <c r="N89" s="97">
        <v>634.41403668341707</v>
      </c>
    </row>
    <row r="90" spans="4:14" ht="15" hidden="1" customHeight="1" outlineLevel="1">
      <c r="D90" s="95" t="s">
        <v>93</v>
      </c>
      <c r="E90" s="96">
        <v>350</v>
      </c>
      <c r="F90" s="96">
        <v>88</v>
      </c>
      <c r="G90" s="97">
        <v>431446.37040000001</v>
      </c>
      <c r="H90" s="97">
        <v>4902.7996636363641</v>
      </c>
      <c r="I90" s="98">
        <v>25.142857142857146</v>
      </c>
      <c r="J90" s="96">
        <v>92</v>
      </c>
      <c r="K90" s="97">
        <v>19284.259999999998</v>
      </c>
      <c r="L90" s="97">
        <v>209.61152173913041</v>
      </c>
      <c r="M90" s="98">
        <v>26.285714285714285</v>
      </c>
      <c r="N90" s="97">
        <v>1287.8018011428571</v>
      </c>
    </row>
    <row r="91" spans="4:14" ht="15" hidden="1" customHeight="1" outlineLevel="1">
      <c r="D91" s="95" t="s">
        <v>94</v>
      </c>
      <c r="E91" s="96">
        <v>1693</v>
      </c>
      <c r="F91" s="96">
        <v>417</v>
      </c>
      <c r="G91" s="97">
        <v>1376589.9765999999</v>
      </c>
      <c r="H91" s="97">
        <v>3301.1750038369305</v>
      </c>
      <c r="I91" s="98">
        <v>24.630832841110458</v>
      </c>
      <c r="J91" s="96">
        <v>879</v>
      </c>
      <c r="K91" s="97">
        <v>100258.28</v>
      </c>
      <c r="L91" s="97">
        <v>114.05947667804323</v>
      </c>
      <c r="M91" s="98">
        <v>51.919669226225636</v>
      </c>
      <c r="N91" s="97">
        <v>872.32619999999997</v>
      </c>
    </row>
    <row r="92" spans="4:14" ht="15" hidden="1" customHeight="1" outlineLevel="1">
      <c r="D92" s="95" t="s">
        <v>95</v>
      </c>
      <c r="E92" s="96">
        <v>8</v>
      </c>
      <c r="F92" s="96">
        <v>0</v>
      </c>
      <c r="G92" s="97">
        <v>0</v>
      </c>
      <c r="H92" s="97">
        <v>0</v>
      </c>
      <c r="I92" s="98">
        <v>0</v>
      </c>
      <c r="J92" s="96">
        <v>0</v>
      </c>
      <c r="K92" s="97">
        <v>0</v>
      </c>
      <c r="L92" s="97">
        <v>0</v>
      </c>
      <c r="M92" s="98">
        <v>0</v>
      </c>
      <c r="N92" s="97">
        <v>0</v>
      </c>
    </row>
    <row r="93" spans="4:14" ht="15" hidden="1" customHeight="1" outlineLevel="1">
      <c r="D93" s="95" t="s">
        <v>132</v>
      </c>
      <c r="E93" s="96">
        <v>49</v>
      </c>
      <c r="F93" s="96">
        <v>3</v>
      </c>
      <c r="G93" s="97">
        <v>7216.5036</v>
      </c>
      <c r="H93" s="97">
        <v>2405.5012000000002</v>
      </c>
      <c r="I93" s="98">
        <v>6.1224489795918364</v>
      </c>
      <c r="J93" s="96">
        <v>10</v>
      </c>
      <c r="K93" s="97">
        <v>1353.83</v>
      </c>
      <c r="L93" s="97">
        <v>135.38299999999998</v>
      </c>
      <c r="M93" s="98">
        <v>20.408163265306122</v>
      </c>
      <c r="N93" s="97">
        <v>174.90476734693877</v>
      </c>
    </row>
    <row r="94" spans="4:14" ht="15" hidden="1" customHeight="1" outlineLevel="1" collapsed="1">
      <c r="D94" s="95" t="s">
        <v>133</v>
      </c>
      <c r="E94" s="96">
        <v>7</v>
      </c>
      <c r="F94" s="96">
        <v>2</v>
      </c>
      <c r="G94" s="97">
        <v>3738.7692000000002</v>
      </c>
      <c r="H94" s="97">
        <v>1869.3846000000001</v>
      </c>
      <c r="I94" s="98">
        <v>28.571428571428569</v>
      </c>
      <c r="J94" s="96">
        <v>2</v>
      </c>
      <c r="K94" s="97">
        <v>97.84</v>
      </c>
      <c r="L94" s="97">
        <v>48.92</v>
      </c>
      <c r="M94" s="98">
        <v>28.571428571428569</v>
      </c>
      <c r="N94" s="97">
        <v>548.08702857142862</v>
      </c>
    </row>
    <row r="95" spans="4:14" ht="15" hidden="1" customHeight="1" outlineLevel="1" collapsed="1">
      <c r="D95" s="95" t="s">
        <v>134</v>
      </c>
      <c r="E95" s="96">
        <v>1</v>
      </c>
      <c r="F95" s="96">
        <v>0</v>
      </c>
      <c r="G95" s="97">
        <v>0</v>
      </c>
      <c r="H95" s="97">
        <v>0</v>
      </c>
      <c r="I95" s="98">
        <v>0</v>
      </c>
      <c r="J95" s="96">
        <v>0</v>
      </c>
      <c r="K95" s="97">
        <v>0</v>
      </c>
      <c r="L95" s="97">
        <v>0</v>
      </c>
      <c r="M95" s="98">
        <v>0</v>
      </c>
      <c r="N95" s="97">
        <v>0</v>
      </c>
    </row>
    <row r="96" spans="4:14" ht="15" hidden="1" customHeight="1" outlineLevel="1" collapsed="1">
      <c r="D96" s="95" t="s">
        <v>135</v>
      </c>
      <c r="E96" s="96">
        <v>3</v>
      </c>
      <c r="F96" s="96">
        <v>0</v>
      </c>
      <c r="G96" s="97">
        <v>0</v>
      </c>
      <c r="H96" s="97">
        <v>0</v>
      </c>
      <c r="I96" s="98">
        <v>0</v>
      </c>
      <c r="J96" s="96">
        <v>0</v>
      </c>
      <c r="K96" s="97">
        <v>0</v>
      </c>
      <c r="L96" s="97">
        <v>0</v>
      </c>
      <c r="M96" s="98">
        <v>0</v>
      </c>
      <c r="N96" s="97">
        <v>0</v>
      </c>
    </row>
    <row r="97" spans="4:14" ht="15" hidden="1" customHeight="1" outlineLevel="1">
      <c r="D97" s="95" t="s">
        <v>136</v>
      </c>
      <c r="E97" s="96">
        <v>32</v>
      </c>
      <c r="F97" s="96">
        <v>4</v>
      </c>
      <c r="G97" s="97">
        <v>7099.9596000000001</v>
      </c>
      <c r="H97" s="97">
        <v>1774.9899</v>
      </c>
      <c r="I97" s="98">
        <v>12.5</v>
      </c>
      <c r="J97" s="96">
        <v>9</v>
      </c>
      <c r="K97" s="97">
        <v>2505.23</v>
      </c>
      <c r="L97" s="97">
        <v>278.35888888888888</v>
      </c>
      <c r="M97" s="98">
        <v>28.125</v>
      </c>
      <c r="N97" s="97">
        <v>300.16217499999999</v>
      </c>
    </row>
    <row r="98" spans="4:14" ht="15" hidden="1" customHeight="1" outlineLevel="1" collapsed="1">
      <c r="D98" s="95" t="s">
        <v>137</v>
      </c>
      <c r="E98" s="96">
        <v>14</v>
      </c>
      <c r="F98" s="96">
        <v>7</v>
      </c>
      <c r="G98" s="97">
        <v>29860.0344</v>
      </c>
      <c r="H98" s="97">
        <v>4265.7192000000005</v>
      </c>
      <c r="I98" s="98">
        <v>50</v>
      </c>
      <c r="J98" s="96">
        <v>11</v>
      </c>
      <c r="K98" s="97">
        <v>1313.22</v>
      </c>
      <c r="L98" s="97">
        <v>119.38363636363637</v>
      </c>
      <c r="M98" s="98">
        <v>78.571428571428569</v>
      </c>
      <c r="N98" s="97">
        <v>2226.6610285714287</v>
      </c>
    </row>
    <row r="99" spans="4:14" ht="15" hidden="1" customHeight="1" outlineLevel="1">
      <c r="D99" s="95" t="s">
        <v>138</v>
      </c>
      <c r="E99" s="96">
        <v>65</v>
      </c>
      <c r="F99" s="96">
        <v>11</v>
      </c>
      <c r="G99" s="97">
        <v>34462.923600000002</v>
      </c>
      <c r="H99" s="97">
        <v>3132.9930545454549</v>
      </c>
      <c r="I99" s="98">
        <v>16.923076923076923</v>
      </c>
      <c r="J99" s="96">
        <v>16</v>
      </c>
      <c r="K99" s="97">
        <v>1396.9</v>
      </c>
      <c r="L99" s="97">
        <v>87.306250000000006</v>
      </c>
      <c r="M99" s="98">
        <v>24.615384615384617</v>
      </c>
      <c r="N99" s="97">
        <v>551.68959384615391</v>
      </c>
    </row>
    <row r="100" spans="4:14" ht="15" hidden="1" customHeight="1" outlineLevel="1" collapsed="1">
      <c r="D100" s="95" t="s">
        <v>139</v>
      </c>
      <c r="E100" s="96">
        <v>5</v>
      </c>
      <c r="F100" s="96">
        <v>2</v>
      </c>
      <c r="G100" s="97">
        <v>5023.5191999999997</v>
      </c>
      <c r="H100" s="97">
        <v>2511.7595999999999</v>
      </c>
      <c r="I100" s="98">
        <v>40</v>
      </c>
      <c r="J100" s="96">
        <v>1</v>
      </c>
      <c r="K100" s="97">
        <v>100.31</v>
      </c>
      <c r="L100" s="97">
        <v>100.31</v>
      </c>
      <c r="M100" s="98">
        <v>20</v>
      </c>
      <c r="N100" s="97">
        <v>1024.76584</v>
      </c>
    </row>
    <row r="101" spans="4:14" ht="15" hidden="1" customHeight="1" outlineLevel="1">
      <c r="D101" s="95" t="s">
        <v>140</v>
      </c>
      <c r="E101" s="96">
        <v>54</v>
      </c>
      <c r="F101" s="96">
        <v>8</v>
      </c>
      <c r="G101" s="97">
        <v>34235.514000000003</v>
      </c>
      <c r="H101" s="97">
        <v>4279.4392500000004</v>
      </c>
      <c r="I101" s="98">
        <v>14.814814814814813</v>
      </c>
      <c r="J101" s="96">
        <v>14</v>
      </c>
      <c r="K101" s="97">
        <v>1412.3</v>
      </c>
      <c r="L101" s="97">
        <v>100.87857142857142</v>
      </c>
      <c r="M101" s="98">
        <v>25.925925925925924</v>
      </c>
      <c r="N101" s="97">
        <v>660.14470370370384</v>
      </c>
    </row>
    <row r="102" spans="4:14" ht="15" hidden="1" customHeight="1" outlineLevel="1">
      <c r="D102" s="95" t="s">
        <v>141</v>
      </c>
      <c r="E102" s="96">
        <v>3</v>
      </c>
      <c r="F102" s="96">
        <v>1</v>
      </c>
      <c r="G102" s="97">
        <v>5999.5236000000004</v>
      </c>
      <c r="H102" s="97">
        <v>5999.5236000000004</v>
      </c>
      <c r="I102" s="98">
        <v>33.333333333333329</v>
      </c>
      <c r="J102" s="96">
        <v>1</v>
      </c>
      <c r="K102" s="97">
        <v>59.69</v>
      </c>
      <c r="L102" s="97">
        <v>59.69</v>
      </c>
      <c r="M102" s="98">
        <v>33.333333333333329</v>
      </c>
      <c r="N102" s="97">
        <v>2019.7378666666666</v>
      </c>
    </row>
    <row r="103" spans="4:14" collapsed="1">
      <c r="D103" s="91" t="s">
        <v>145</v>
      </c>
      <c r="E103" s="92">
        <v>37</v>
      </c>
      <c r="F103" s="92">
        <v>10</v>
      </c>
      <c r="G103" s="92">
        <v>25088.288399999998</v>
      </c>
      <c r="H103" s="93">
        <v>2508.8288399999997</v>
      </c>
      <c r="I103" s="129">
        <v>27.027027027027028</v>
      </c>
      <c r="J103" s="92">
        <v>15</v>
      </c>
      <c r="K103" s="92">
        <v>1639.1999999999998</v>
      </c>
      <c r="L103" s="93">
        <v>109.27999999999999</v>
      </c>
      <c r="M103" s="94">
        <v>40.54054054054054</v>
      </c>
      <c r="N103" s="130">
        <v>722.36455135135134</v>
      </c>
    </row>
    <row r="104" spans="4:14" ht="15" hidden="1" customHeight="1" outlineLevel="1">
      <c r="D104" s="95" t="s">
        <v>146</v>
      </c>
      <c r="E104" s="96">
        <v>17</v>
      </c>
      <c r="F104" s="96">
        <v>5</v>
      </c>
      <c r="G104" s="97">
        <v>12967.735199999999</v>
      </c>
      <c r="H104" s="97">
        <v>2593.5470399999999</v>
      </c>
      <c r="I104" s="98">
        <v>29.411764705882355</v>
      </c>
      <c r="J104" s="96">
        <v>7</v>
      </c>
      <c r="K104" s="97">
        <v>1061.79</v>
      </c>
      <c r="L104" s="97">
        <v>151.68428571428572</v>
      </c>
      <c r="M104" s="98">
        <v>41.17647058823529</v>
      </c>
      <c r="N104" s="97">
        <v>825.26618823529407</v>
      </c>
    </row>
    <row r="105" spans="4:14" ht="15" hidden="1" customHeight="1" outlineLevel="1" collapsed="1">
      <c r="D105" s="95" t="s">
        <v>147</v>
      </c>
      <c r="E105" s="96">
        <v>2</v>
      </c>
      <c r="F105" s="96">
        <v>1</v>
      </c>
      <c r="G105" s="97">
        <v>640.57439999999997</v>
      </c>
      <c r="H105" s="97">
        <v>640.57439999999997</v>
      </c>
      <c r="I105" s="98">
        <v>50</v>
      </c>
      <c r="J105" s="96">
        <v>1</v>
      </c>
      <c r="K105" s="97">
        <v>75.53</v>
      </c>
      <c r="L105" s="97">
        <v>75.53</v>
      </c>
      <c r="M105" s="98">
        <v>50</v>
      </c>
      <c r="N105" s="97">
        <v>358.05219999999997</v>
      </c>
    </row>
    <row r="106" spans="4:14" ht="15" hidden="1" customHeight="1" outlineLevel="1" collapsed="1">
      <c r="D106" s="95" t="s">
        <v>148</v>
      </c>
      <c r="E106" s="96">
        <v>1</v>
      </c>
      <c r="F106" s="96">
        <v>0</v>
      </c>
      <c r="G106" s="97">
        <v>0</v>
      </c>
      <c r="H106" s="97">
        <v>0</v>
      </c>
      <c r="I106" s="98">
        <v>0</v>
      </c>
      <c r="J106" s="96">
        <v>0</v>
      </c>
      <c r="K106" s="97">
        <v>0</v>
      </c>
      <c r="L106" s="97">
        <v>0</v>
      </c>
      <c r="M106" s="98">
        <v>0</v>
      </c>
      <c r="N106" s="97">
        <v>0</v>
      </c>
    </row>
    <row r="107" spans="4:14" ht="15" hidden="1" customHeight="1" outlineLevel="1">
      <c r="D107" s="95" t="s">
        <v>149</v>
      </c>
      <c r="E107" s="96">
        <v>8</v>
      </c>
      <c r="F107" s="96">
        <v>0</v>
      </c>
      <c r="G107" s="97">
        <v>0</v>
      </c>
      <c r="H107" s="97">
        <v>0</v>
      </c>
      <c r="I107" s="98">
        <v>0</v>
      </c>
      <c r="J107" s="96">
        <v>0</v>
      </c>
      <c r="K107" s="97">
        <v>0</v>
      </c>
      <c r="L107" s="97">
        <v>0</v>
      </c>
      <c r="M107" s="98">
        <v>0</v>
      </c>
      <c r="N107" s="97">
        <v>0</v>
      </c>
    </row>
    <row r="108" spans="4:14" ht="15" hidden="1" customHeight="1" outlineLevel="1" collapsed="1">
      <c r="D108" s="95" t="s">
        <v>150</v>
      </c>
      <c r="E108" s="96">
        <v>1</v>
      </c>
      <c r="F108" s="96">
        <v>0</v>
      </c>
      <c r="G108" s="97">
        <v>0</v>
      </c>
      <c r="H108" s="97">
        <v>0</v>
      </c>
      <c r="I108" s="98">
        <v>0</v>
      </c>
      <c r="J108" s="96">
        <v>1</v>
      </c>
      <c r="K108" s="97">
        <v>90.85</v>
      </c>
      <c r="L108" s="97">
        <v>90.85</v>
      </c>
      <c r="M108" s="98">
        <v>100</v>
      </c>
      <c r="N108" s="97">
        <v>90.85</v>
      </c>
    </row>
    <row r="109" spans="4:14" ht="15" hidden="1" customHeight="1" outlineLevel="1" collapsed="1">
      <c r="D109" s="95" t="s">
        <v>151</v>
      </c>
      <c r="E109" s="96">
        <v>6</v>
      </c>
      <c r="F109" s="96">
        <v>3</v>
      </c>
      <c r="G109" s="97">
        <v>8576.8547999999992</v>
      </c>
      <c r="H109" s="97">
        <v>2858.9515999999999</v>
      </c>
      <c r="I109" s="98">
        <v>50</v>
      </c>
      <c r="J109" s="96">
        <v>4</v>
      </c>
      <c r="K109" s="97">
        <v>273.11</v>
      </c>
      <c r="L109" s="97">
        <v>68.277500000000003</v>
      </c>
      <c r="M109" s="98">
        <v>66.666666666666657</v>
      </c>
      <c r="N109" s="97">
        <v>1474.9941333333334</v>
      </c>
    </row>
    <row r="110" spans="4:14" ht="15" hidden="1" customHeight="1" outlineLevel="1" collapsed="1">
      <c r="D110" s="95" t="s">
        <v>152</v>
      </c>
      <c r="E110" s="96">
        <v>2</v>
      </c>
      <c r="F110" s="96">
        <v>1</v>
      </c>
      <c r="G110" s="97">
        <v>2903.1239999999998</v>
      </c>
      <c r="H110" s="97">
        <v>2903.1239999999998</v>
      </c>
      <c r="I110" s="98">
        <v>50</v>
      </c>
      <c r="J110" s="96">
        <v>2</v>
      </c>
      <c r="K110" s="97">
        <v>137.91999999999999</v>
      </c>
      <c r="L110" s="97">
        <v>68.959999999999994</v>
      </c>
      <c r="M110" s="98">
        <v>100</v>
      </c>
      <c r="N110" s="97">
        <v>1520.5219999999999</v>
      </c>
    </row>
    <row r="111" spans="4:14">
      <c r="D111" s="103" t="s">
        <v>35</v>
      </c>
      <c r="E111" s="104">
        <v>41987</v>
      </c>
      <c r="F111" s="104">
        <v>6566</v>
      </c>
      <c r="G111" s="105">
        <v>22531431.292600002</v>
      </c>
      <c r="H111" s="105">
        <v>3431.530809107524</v>
      </c>
      <c r="I111" s="106">
        <v>15.63817372043728</v>
      </c>
      <c r="J111" s="104">
        <v>12479</v>
      </c>
      <c r="K111" s="105">
        <v>1474877.14</v>
      </c>
      <c r="L111" s="105">
        <v>118.18872826348264</v>
      </c>
      <c r="M111" s="106">
        <v>29.721104151284923</v>
      </c>
      <c r="N111" s="105">
        <v>571.75574422083037</v>
      </c>
    </row>
  </sheetData>
  <mergeCells count="5">
    <mergeCell ref="C2:F3"/>
    <mergeCell ref="L3:N3"/>
    <mergeCell ref="B7:I7"/>
    <mergeCell ref="F9:I9"/>
    <mergeCell ref="J9:M9"/>
  </mergeCells>
  <hyperlinks>
    <hyperlink ref="C2" r:id="rId1" xr:uid="{47F8C283-DDC6-4374-B95B-82574BC149B0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3/14/2019 3:08:59 PM 
&amp;"-,Regular"&amp;P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4253-0A1D-4B40-BDE9-CD01517B5839}">
  <sheetPr>
    <outlinePr summaryBelow="0" summaryRight="0"/>
  </sheetPr>
  <dimension ref="A1:M153"/>
  <sheetViews>
    <sheetView showGridLines="0" workbookViewId="0">
      <pane ySplit="5" topLeftCell="A6" activePane="bottomLeft" state="frozen"/>
      <selection pane="bottomLeft" activeCell="D154" sqref="D154"/>
    </sheetView>
  </sheetViews>
  <sheetFormatPr defaultRowHeight="15" outlineLevelRow="2"/>
  <cols>
    <col min="1" max="1" width="6" style="107" customWidth="1"/>
    <col min="2" max="2" width="1.140625" style="107" customWidth="1"/>
    <col min="3" max="3" width="3" style="107" customWidth="1"/>
    <col min="4" max="4" width="63.140625" style="107" customWidth="1"/>
    <col min="5" max="5" width="13.42578125" style="107" customWidth="1"/>
    <col min="6" max="6" width="11.5703125" style="107" customWidth="1"/>
    <col min="7" max="8" width="13.7109375" style="107" customWidth="1"/>
    <col min="9" max="9" width="13.42578125" style="107" customWidth="1"/>
    <col min="10" max="10" width="13.7109375" style="107" customWidth="1"/>
    <col min="11" max="11" width="14" style="107" customWidth="1"/>
    <col min="12" max="13" width="13.7109375" style="107" customWidth="1"/>
    <col min="14" max="16384" width="9.140625" style="107"/>
  </cols>
  <sheetData>
    <row r="1" spans="1:13" ht="7.15" customHeight="1"/>
    <row r="2" spans="1:13">
      <c r="C2" s="173" t="s">
        <v>43</v>
      </c>
      <c r="D2" s="174"/>
      <c r="E2" s="174"/>
      <c r="F2" s="174"/>
    </row>
    <row r="3" spans="1:13">
      <c r="C3" s="174"/>
      <c r="D3" s="174"/>
      <c r="E3" s="174"/>
      <c r="F3" s="174"/>
      <c r="L3" s="174"/>
      <c r="M3" s="174"/>
    </row>
    <row r="4" spans="1:13" ht="10.35" customHeight="1" thickBot="1"/>
    <row r="5" spans="1:13" ht="9.75" customHeight="1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</row>
    <row r="6" spans="1:13" ht="3.75" customHeight="1"/>
    <row r="7" spans="1:13" ht="23.25" customHeight="1">
      <c r="B7" s="175" t="s">
        <v>6</v>
      </c>
      <c r="C7" s="174"/>
      <c r="D7" s="174"/>
      <c r="E7" s="174"/>
      <c r="F7" s="174"/>
      <c r="G7" s="174"/>
      <c r="H7" s="174"/>
      <c r="I7" s="174"/>
    </row>
    <row r="8" spans="1:13" ht="10.15" customHeight="1"/>
    <row r="9" spans="1:13">
      <c r="D9" s="113" t="s">
        <v>25</v>
      </c>
      <c r="E9" s="114" t="s">
        <v>25</v>
      </c>
      <c r="F9" s="176" t="s">
        <v>13</v>
      </c>
      <c r="G9" s="177"/>
      <c r="H9" s="177"/>
      <c r="I9" s="177"/>
      <c r="J9" s="176" t="s">
        <v>36</v>
      </c>
      <c r="K9" s="177"/>
      <c r="L9" s="177"/>
      <c r="M9" s="178"/>
    </row>
    <row r="10" spans="1:13" ht="45">
      <c r="D10" s="89" t="s">
        <v>25</v>
      </c>
      <c r="E10" s="90" t="s">
        <v>12</v>
      </c>
      <c r="F10" s="108" t="s">
        <v>33</v>
      </c>
      <c r="G10" s="108" t="s">
        <v>19</v>
      </c>
      <c r="H10" s="108" t="s">
        <v>22</v>
      </c>
      <c r="I10" s="108" t="s">
        <v>20</v>
      </c>
      <c r="J10" s="108" t="s">
        <v>33</v>
      </c>
      <c r="K10" s="108" t="s">
        <v>19</v>
      </c>
      <c r="L10" s="108" t="s">
        <v>22</v>
      </c>
      <c r="M10" s="108" t="s">
        <v>20</v>
      </c>
    </row>
    <row r="11" spans="1:13" collapsed="1">
      <c r="D11" s="91" t="s">
        <v>46</v>
      </c>
      <c r="E11" s="92">
        <v>1204</v>
      </c>
      <c r="F11" s="92">
        <v>120</v>
      </c>
      <c r="G11" s="93">
        <v>291120.15720000002</v>
      </c>
      <c r="H11" s="93">
        <v>2426.0012999999999</v>
      </c>
      <c r="I11" s="94">
        <v>9.96678</v>
      </c>
      <c r="J11" s="92">
        <v>1</v>
      </c>
      <c r="K11" s="93">
        <v>3025.7939999999999</v>
      </c>
      <c r="L11" s="93">
        <v>3025.7939999999999</v>
      </c>
      <c r="M11" s="94">
        <v>8.3059999999999995E-2</v>
      </c>
    </row>
    <row r="12" spans="1:13" hidden="1" outlineLevel="1">
      <c r="D12" s="95" t="s">
        <v>47</v>
      </c>
      <c r="E12" s="96">
        <v>308</v>
      </c>
      <c r="F12" s="96">
        <v>29</v>
      </c>
      <c r="G12" s="97">
        <v>71845.183300000004</v>
      </c>
      <c r="H12" s="97">
        <v>2477.4200999999998</v>
      </c>
      <c r="I12" s="98">
        <v>9.4155800000000003</v>
      </c>
      <c r="J12" s="96">
        <v>0</v>
      </c>
      <c r="K12" s="97">
        <v>0</v>
      </c>
      <c r="L12" s="97">
        <v>0</v>
      </c>
      <c r="M12" s="98">
        <v>0</v>
      </c>
    </row>
    <row r="13" spans="1:13" hidden="1" outlineLevel="1" collapsed="1">
      <c r="D13" s="95" t="s">
        <v>48</v>
      </c>
      <c r="E13" s="96">
        <v>5</v>
      </c>
      <c r="F13" s="96">
        <v>0</v>
      </c>
      <c r="G13" s="97">
        <v>0</v>
      </c>
      <c r="H13" s="97">
        <v>0</v>
      </c>
      <c r="I13" s="98">
        <v>0</v>
      </c>
      <c r="J13" s="96">
        <v>0</v>
      </c>
      <c r="K13" s="97">
        <v>0</v>
      </c>
      <c r="L13" s="97">
        <v>0</v>
      </c>
      <c r="M13" s="98">
        <v>0</v>
      </c>
    </row>
    <row r="14" spans="1:13" hidden="1" outlineLevel="1" collapsed="1">
      <c r="D14" s="95" t="s">
        <v>49</v>
      </c>
      <c r="E14" s="96">
        <v>9</v>
      </c>
      <c r="F14" s="96">
        <v>0</v>
      </c>
      <c r="G14" s="97">
        <v>0</v>
      </c>
      <c r="H14" s="97">
        <v>0</v>
      </c>
      <c r="I14" s="98">
        <v>0</v>
      </c>
      <c r="J14" s="96">
        <v>0</v>
      </c>
      <c r="K14" s="97">
        <v>0</v>
      </c>
      <c r="L14" s="97">
        <v>0</v>
      </c>
      <c r="M14" s="98">
        <v>0</v>
      </c>
    </row>
    <row r="15" spans="1:13" hidden="1" outlineLevel="1">
      <c r="D15" s="95" t="s">
        <v>99</v>
      </c>
      <c r="E15" s="96">
        <v>736</v>
      </c>
      <c r="F15" s="96">
        <v>79</v>
      </c>
      <c r="G15" s="97">
        <v>191038.95139999999</v>
      </c>
      <c r="H15" s="97">
        <v>2418.2145999999998</v>
      </c>
      <c r="I15" s="98">
        <v>10.733700000000001</v>
      </c>
      <c r="J15" s="96">
        <v>1</v>
      </c>
      <c r="K15" s="97">
        <v>3025.7939999999999</v>
      </c>
      <c r="L15" s="97">
        <v>3025.7939999999999</v>
      </c>
      <c r="M15" s="98">
        <v>0.13586999999999999</v>
      </c>
    </row>
    <row r="16" spans="1:13" hidden="1" outlineLevel="1">
      <c r="D16" s="95" t="s">
        <v>100</v>
      </c>
      <c r="E16" s="96">
        <v>76</v>
      </c>
      <c r="F16" s="96">
        <v>5</v>
      </c>
      <c r="G16" s="97">
        <v>7619.4953999999998</v>
      </c>
      <c r="H16" s="97">
        <v>1523.8991000000001</v>
      </c>
      <c r="I16" s="98">
        <v>6.5789499999999999</v>
      </c>
      <c r="J16" s="96">
        <v>0</v>
      </c>
      <c r="K16" s="97">
        <v>0</v>
      </c>
      <c r="L16" s="97">
        <v>0</v>
      </c>
      <c r="M16" s="98">
        <v>0</v>
      </c>
    </row>
    <row r="17" spans="4:13" hidden="1" outlineLevel="1" collapsed="1">
      <c r="D17" s="95" t="s">
        <v>101</v>
      </c>
      <c r="E17" s="96">
        <v>24</v>
      </c>
      <c r="F17" s="96">
        <v>1</v>
      </c>
      <c r="G17" s="97">
        <v>4330.2377999999999</v>
      </c>
      <c r="H17" s="97">
        <v>4330.2377999999999</v>
      </c>
      <c r="I17" s="98">
        <v>4.1666699999999999</v>
      </c>
      <c r="J17" s="96">
        <v>0</v>
      </c>
      <c r="K17" s="97">
        <v>0</v>
      </c>
      <c r="L17" s="97">
        <v>0</v>
      </c>
      <c r="M17" s="98">
        <v>0</v>
      </c>
    </row>
    <row r="18" spans="4:13" hidden="1" outlineLevel="1">
      <c r="D18" s="95" t="s">
        <v>102</v>
      </c>
      <c r="E18" s="96">
        <v>46</v>
      </c>
      <c r="F18" s="96">
        <v>6</v>
      </c>
      <c r="G18" s="97">
        <v>16286.2893</v>
      </c>
      <c r="H18" s="97">
        <v>2714.3816000000002</v>
      </c>
      <c r="I18" s="98">
        <v>13.043480000000001</v>
      </c>
      <c r="J18" s="96">
        <v>0</v>
      </c>
      <c r="K18" s="97">
        <v>0</v>
      </c>
      <c r="L18" s="97">
        <v>0</v>
      </c>
      <c r="M18" s="98">
        <v>0</v>
      </c>
    </row>
    <row r="19" spans="4:13" collapsed="1">
      <c r="D19" s="91" t="s">
        <v>50</v>
      </c>
      <c r="E19" s="92">
        <v>3600</v>
      </c>
      <c r="F19" s="92">
        <v>469</v>
      </c>
      <c r="G19" s="93">
        <v>1038970.3007</v>
      </c>
      <c r="H19" s="93">
        <v>2215.2885000000001</v>
      </c>
      <c r="I19" s="94">
        <v>13.02778</v>
      </c>
      <c r="J19" s="92">
        <v>1</v>
      </c>
      <c r="K19" s="93">
        <v>2602.5383999999999</v>
      </c>
      <c r="L19" s="93">
        <v>2602.5383999999999</v>
      </c>
      <c r="M19" s="94">
        <v>2.7779999999999999E-2</v>
      </c>
    </row>
    <row r="20" spans="4:13" hidden="1" outlineLevel="1">
      <c r="D20" s="95" t="s">
        <v>51</v>
      </c>
      <c r="E20" s="96">
        <v>562</v>
      </c>
      <c r="F20" s="96">
        <v>59</v>
      </c>
      <c r="G20" s="97">
        <v>140677.72500000001</v>
      </c>
      <c r="H20" s="97">
        <v>2384.3681999999999</v>
      </c>
      <c r="I20" s="98">
        <v>10.49822</v>
      </c>
      <c r="J20" s="96">
        <v>0</v>
      </c>
      <c r="K20" s="97">
        <v>0</v>
      </c>
      <c r="L20" s="97">
        <v>0</v>
      </c>
      <c r="M20" s="98">
        <v>0</v>
      </c>
    </row>
    <row r="21" spans="4:13" hidden="1" outlineLevel="1">
      <c r="D21" s="95" t="s">
        <v>52</v>
      </c>
      <c r="E21" s="96">
        <v>40</v>
      </c>
      <c r="F21" s="96">
        <v>11</v>
      </c>
      <c r="G21" s="97">
        <v>28976.1666</v>
      </c>
      <c r="H21" s="97">
        <v>2634.1970000000001</v>
      </c>
      <c r="I21" s="98">
        <v>27.5</v>
      </c>
      <c r="J21" s="96">
        <v>0</v>
      </c>
      <c r="K21" s="97">
        <v>0</v>
      </c>
      <c r="L21" s="97">
        <v>0</v>
      </c>
      <c r="M21" s="98">
        <v>0</v>
      </c>
    </row>
    <row r="22" spans="4:13" hidden="1" outlineLevel="1" collapsed="1">
      <c r="D22" s="95" t="s">
        <v>53</v>
      </c>
      <c r="E22" s="96">
        <v>12</v>
      </c>
      <c r="F22" s="96">
        <v>1</v>
      </c>
      <c r="G22" s="97">
        <v>2349.0291000000002</v>
      </c>
      <c r="H22" s="97">
        <v>2349.0291000000002</v>
      </c>
      <c r="I22" s="98">
        <v>8.3333300000000001</v>
      </c>
      <c r="J22" s="96">
        <v>0</v>
      </c>
      <c r="K22" s="97">
        <v>0</v>
      </c>
      <c r="L22" s="97">
        <v>0</v>
      </c>
      <c r="M22" s="98">
        <v>0</v>
      </c>
    </row>
    <row r="23" spans="4:13" hidden="1" outlineLevel="1">
      <c r="D23" s="95" t="s">
        <v>54</v>
      </c>
      <c r="E23" s="96">
        <v>55</v>
      </c>
      <c r="F23" s="96">
        <v>3</v>
      </c>
      <c r="G23" s="97">
        <v>50078.4804</v>
      </c>
      <c r="H23" s="97">
        <v>16692.826799999999</v>
      </c>
      <c r="I23" s="98">
        <v>5.4545500000000002</v>
      </c>
      <c r="J23" s="96">
        <v>0</v>
      </c>
      <c r="K23" s="97">
        <v>0</v>
      </c>
      <c r="L23" s="97">
        <v>0</v>
      </c>
      <c r="M23" s="98">
        <v>0</v>
      </c>
    </row>
    <row r="24" spans="4:13" hidden="1" outlineLevel="1">
      <c r="D24" s="95" t="s">
        <v>103</v>
      </c>
      <c r="E24" s="96">
        <v>2136</v>
      </c>
      <c r="F24" s="96">
        <v>318</v>
      </c>
      <c r="G24" s="97">
        <v>669095.27469999995</v>
      </c>
      <c r="H24" s="97">
        <v>2104.0731999999998</v>
      </c>
      <c r="I24" s="98">
        <v>14.887639999999999</v>
      </c>
      <c r="J24" s="96">
        <v>1</v>
      </c>
      <c r="K24" s="97">
        <v>2602.5383999999999</v>
      </c>
      <c r="L24" s="97">
        <v>2602.5383999999999</v>
      </c>
      <c r="M24" s="98">
        <v>4.6820000000000001E-2</v>
      </c>
    </row>
    <row r="25" spans="4:13" hidden="1" outlineLevel="1">
      <c r="D25" s="95" t="s">
        <v>104</v>
      </c>
      <c r="E25" s="96">
        <v>340</v>
      </c>
      <c r="F25" s="96">
        <v>50</v>
      </c>
      <c r="G25" s="97">
        <v>79555.922500000001</v>
      </c>
      <c r="H25" s="97">
        <v>1591.1185</v>
      </c>
      <c r="I25" s="98">
        <v>14.705880000000001</v>
      </c>
      <c r="J25" s="96">
        <v>0</v>
      </c>
      <c r="K25" s="97">
        <v>0</v>
      </c>
      <c r="L25" s="97">
        <v>0</v>
      </c>
      <c r="M25" s="98">
        <v>0</v>
      </c>
    </row>
    <row r="26" spans="4:13" hidden="1" outlineLevel="1">
      <c r="D26" s="95" t="s">
        <v>105</v>
      </c>
      <c r="E26" s="96">
        <v>76</v>
      </c>
      <c r="F26" s="96">
        <v>8</v>
      </c>
      <c r="G26" s="97">
        <v>25294.914799999999</v>
      </c>
      <c r="H26" s="97">
        <v>3161.8643999999999</v>
      </c>
      <c r="I26" s="98">
        <v>10.52632</v>
      </c>
      <c r="J26" s="96">
        <v>0</v>
      </c>
      <c r="K26" s="97">
        <v>0</v>
      </c>
      <c r="L26" s="97">
        <v>0</v>
      </c>
      <c r="M26" s="98">
        <v>0</v>
      </c>
    </row>
    <row r="27" spans="4:13" hidden="1" outlineLevel="1">
      <c r="D27" s="95" t="s">
        <v>106</v>
      </c>
      <c r="E27" s="96">
        <v>379</v>
      </c>
      <c r="F27" s="96">
        <v>19</v>
      </c>
      <c r="G27" s="97">
        <v>42942.787600000003</v>
      </c>
      <c r="H27" s="97">
        <v>2260.1466999999998</v>
      </c>
      <c r="I27" s="98">
        <v>5.0131899999999998</v>
      </c>
      <c r="J27" s="96">
        <v>0</v>
      </c>
      <c r="K27" s="97">
        <v>0</v>
      </c>
      <c r="L27" s="97">
        <v>0</v>
      </c>
      <c r="M27" s="98">
        <v>0</v>
      </c>
    </row>
    <row r="28" spans="4:13" collapsed="1">
      <c r="D28" s="91" t="s">
        <v>55</v>
      </c>
      <c r="E28" s="92">
        <v>1441</v>
      </c>
      <c r="F28" s="92">
        <v>155</v>
      </c>
      <c r="G28" s="93">
        <v>373159.04090000002</v>
      </c>
      <c r="H28" s="93">
        <v>2407.4776999999999</v>
      </c>
      <c r="I28" s="94">
        <v>10.75642</v>
      </c>
      <c r="J28" s="92">
        <v>0</v>
      </c>
      <c r="K28" s="93">
        <v>0</v>
      </c>
      <c r="L28" s="93">
        <v>0</v>
      </c>
      <c r="M28" s="94">
        <v>0</v>
      </c>
    </row>
    <row r="29" spans="4:13" hidden="1" outlineLevel="1">
      <c r="D29" s="95" t="s">
        <v>56</v>
      </c>
      <c r="E29" s="96">
        <v>233</v>
      </c>
      <c r="F29" s="96">
        <v>30</v>
      </c>
      <c r="G29" s="97">
        <v>89346.7448</v>
      </c>
      <c r="H29" s="97">
        <v>2978.2248</v>
      </c>
      <c r="I29" s="98">
        <v>12.875540000000001</v>
      </c>
      <c r="J29" s="96">
        <v>0</v>
      </c>
      <c r="K29" s="97">
        <v>0</v>
      </c>
      <c r="L29" s="97">
        <v>0</v>
      </c>
      <c r="M29" s="98">
        <v>0</v>
      </c>
    </row>
    <row r="30" spans="4:13" hidden="1" outlineLevel="1">
      <c r="D30" s="95" t="s">
        <v>57</v>
      </c>
      <c r="E30" s="96">
        <v>54</v>
      </c>
      <c r="F30" s="96">
        <v>12</v>
      </c>
      <c r="G30" s="97">
        <v>32701.4588</v>
      </c>
      <c r="H30" s="97">
        <v>2725.1215999999999</v>
      </c>
      <c r="I30" s="98">
        <v>22.22222</v>
      </c>
      <c r="J30" s="96">
        <v>0</v>
      </c>
      <c r="K30" s="97">
        <v>0</v>
      </c>
      <c r="L30" s="97">
        <v>0</v>
      </c>
      <c r="M30" s="98">
        <v>0</v>
      </c>
    </row>
    <row r="31" spans="4:13" hidden="1" outlineLevel="1" collapsed="1">
      <c r="D31" s="95" t="s">
        <v>58</v>
      </c>
      <c r="E31" s="96">
        <v>4</v>
      </c>
      <c r="F31" s="96">
        <v>0</v>
      </c>
      <c r="G31" s="97">
        <v>0</v>
      </c>
      <c r="H31" s="97">
        <v>0</v>
      </c>
      <c r="I31" s="98">
        <v>0</v>
      </c>
      <c r="J31" s="96">
        <v>0</v>
      </c>
      <c r="K31" s="97">
        <v>0</v>
      </c>
      <c r="L31" s="97">
        <v>0</v>
      </c>
      <c r="M31" s="98">
        <v>0</v>
      </c>
    </row>
    <row r="32" spans="4:13" hidden="1" outlineLevel="1" collapsed="1">
      <c r="D32" s="95" t="s">
        <v>59</v>
      </c>
      <c r="E32" s="96">
        <v>25</v>
      </c>
      <c r="F32" s="96">
        <v>0</v>
      </c>
      <c r="G32" s="97">
        <v>0</v>
      </c>
      <c r="H32" s="97">
        <v>0</v>
      </c>
      <c r="I32" s="98">
        <v>0</v>
      </c>
      <c r="J32" s="96">
        <v>0</v>
      </c>
      <c r="K32" s="97">
        <v>0</v>
      </c>
      <c r="L32" s="97">
        <v>0</v>
      </c>
      <c r="M32" s="98">
        <v>0</v>
      </c>
    </row>
    <row r="33" spans="4:13" hidden="1" outlineLevel="1">
      <c r="D33" s="95" t="s">
        <v>107</v>
      </c>
      <c r="E33" s="96">
        <v>833</v>
      </c>
      <c r="F33" s="96">
        <v>90</v>
      </c>
      <c r="G33" s="97">
        <v>211431.24729999999</v>
      </c>
      <c r="H33" s="97">
        <v>2349.2361000000001</v>
      </c>
      <c r="I33" s="98">
        <v>10.804320000000001</v>
      </c>
      <c r="J33" s="96">
        <v>0</v>
      </c>
      <c r="K33" s="97">
        <v>0</v>
      </c>
      <c r="L33" s="97">
        <v>0</v>
      </c>
      <c r="M33" s="98">
        <v>0</v>
      </c>
    </row>
    <row r="34" spans="4:13" hidden="1" outlineLevel="1">
      <c r="D34" s="95" t="s">
        <v>108</v>
      </c>
      <c r="E34" s="96">
        <v>169</v>
      </c>
      <c r="F34" s="96">
        <v>14</v>
      </c>
      <c r="G34" s="97">
        <v>26657.238799999999</v>
      </c>
      <c r="H34" s="97">
        <v>1904.0885000000001</v>
      </c>
      <c r="I34" s="98">
        <v>8.2840199999999999</v>
      </c>
      <c r="J34" s="96">
        <v>0</v>
      </c>
      <c r="K34" s="97">
        <v>0</v>
      </c>
      <c r="L34" s="97">
        <v>0</v>
      </c>
      <c r="M34" s="98">
        <v>0</v>
      </c>
    </row>
    <row r="35" spans="4:13" hidden="1" outlineLevel="1" collapsed="1">
      <c r="D35" s="95" t="s">
        <v>109</v>
      </c>
      <c r="E35" s="96">
        <v>33</v>
      </c>
      <c r="F35" s="96">
        <v>6</v>
      </c>
      <c r="G35" s="97">
        <v>7721.2668000000003</v>
      </c>
      <c r="H35" s="97">
        <v>1286.8778</v>
      </c>
      <c r="I35" s="98">
        <v>18.181819999999998</v>
      </c>
      <c r="J35" s="96">
        <v>0</v>
      </c>
      <c r="K35" s="97">
        <v>0</v>
      </c>
      <c r="L35" s="97">
        <v>0</v>
      </c>
      <c r="M35" s="98">
        <v>0</v>
      </c>
    </row>
    <row r="36" spans="4:13" hidden="1" outlineLevel="1">
      <c r="D36" s="95" t="s">
        <v>110</v>
      </c>
      <c r="E36" s="96">
        <v>90</v>
      </c>
      <c r="F36" s="96">
        <v>3</v>
      </c>
      <c r="G36" s="97">
        <v>5301.0843999999997</v>
      </c>
      <c r="H36" s="97">
        <v>1767.0281</v>
      </c>
      <c r="I36" s="98">
        <v>3.3333300000000001</v>
      </c>
      <c r="J36" s="96">
        <v>0</v>
      </c>
      <c r="K36" s="97">
        <v>0</v>
      </c>
      <c r="L36" s="97">
        <v>0</v>
      </c>
      <c r="M36" s="98">
        <v>0</v>
      </c>
    </row>
    <row r="37" spans="4:13" collapsed="1">
      <c r="D37" s="91" t="s">
        <v>60</v>
      </c>
      <c r="E37" s="92">
        <v>5347</v>
      </c>
      <c r="F37" s="92">
        <v>793</v>
      </c>
      <c r="G37" s="93">
        <v>2107116.5265000002</v>
      </c>
      <c r="H37" s="93">
        <v>2657.1457</v>
      </c>
      <c r="I37" s="94">
        <v>14.83075</v>
      </c>
      <c r="J37" s="92">
        <v>18</v>
      </c>
      <c r="K37" s="93">
        <v>49665.241000000002</v>
      </c>
      <c r="L37" s="93">
        <v>2759.1801</v>
      </c>
      <c r="M37" s="94">
        <v>0.33663999999999999</v>
      </c>
    </row>
    <row r="38" spans="4:13" hidden="1" outlineLevel="1">
      <c r="D38" s="95" t="s">
        <v>61</v>
      </c>
      <c r="E38" s="96">
        <v>1475</v>
      </c>
      <c r="F38" s="96">
        <v>195</v>
      </c>
      <c r="G38" s="97">
        <v>471822.19650000002</v>
      </c>
      <c r="H38" s="97">
        <v>2419.6010000000001</v>
      </c>
      <c r="I38" s="98">
        <v>13.22034</v>
      </c>
      <c r="J38" s="96">
        <v>2</v>
      </c>
      <c r="K38" s="97">
        <v>7515.2276000000002</v>
      </c>
      <c r="L38" s="97">
        <v>3757.6138000000001</v>
      </c>
      <c r="M38" s="98">
        <v>0.13558999999999999</v>
      </c>
    </row>
    <row r="39" spans="4:13" hidden="1" outlineLevel="2" collapsed="1">
      <c r="D39" s="99" t="s">
        <v>96</v>
      </c>
      <c r="E39" s="100">
        <v>16</v>
      </c>
      <c r="F39" s="100">
        <v>2</v>
      </c>
      <c r="G39" s="101">
        <v>7804.6313</v>
      </c>
      <c r="H39" s="101">
        <v>3902.3157000000001</v>
      </c>
      <c r="I39" s="102">
        <v>12.5</v>
      </c>
      <c r="J39" s="100">
        <v>0</v>
      </c>
      <c r="K39" s="101">
        <v>0</v>
      </c>
      <c r="L39" s="101">
        <v>0</v>
      </c>
      <c r="M39" s="102">
        <v>0</v>
      </c>
    </row>
    <row r="40" spans="4:13" hidden="1" outlineLevel="2" collapsed="1">
      <c r="D40" s="99" t="s">
        <v>97</v>
      </c>
      <c r="E40" s="100">
        <v>3</v>
      </c>
      <c r="F40" s="100">
        <v>0</v>
      </c>
      <c r="G40" s="101">
        <v>0</v>
      </c>
      <c r="H40" s="101">
        <v>0</v>
      </c>
      <c r="I40" s="102">
        <v>0</v>
      </c>
      <c r="J40" s="100">
        <v>0</v>
      </c>
      <c r="K40" s="101">
        <v>0</v>
      </c>
      <c r="L40" s="101">
        <v>0</v>
      </c>
      <c r="M40" s="102">
        <v>0</v>
      </c>
    </row>
    <row r="41" spans="4:13" hidden="1" outlineLevel="1">
      <c r="D41" s="95" t="s">
        <v>62</v>
      </c>
      <c r="E41" s="96">
        <v>161</v>
      </c>
      <c r="F41" s="96">
        <v>25</v>
      </c>
      <c r="G41" s="97">
        <v>59168.847999999998</v>
      </c>
      <c r="H41" s="97">
        <v>2366.7539000000002</v>
      </c>
      <c r="I41" s="98">
        <v>15.527950000000001</v>
      </c>
      <c r="J41" s="96">
        <v>0</v>
      </c>
      <c r="K41" s="97">
        <v>0</v>
      </c>
      <c r="L41" s="97">
        <v>0</v>
      </c>
      <c r="M41" s="98">
        <v>0</v>
      </c>
    </row>
    <row r="42" spans="4:13" hidden="1" outlineLevel="2" collapsed="1">
      <c r="D42" s="99" t="s">
        <v>96</v>
      </c>
      <c r="E42" s="100">
        <v>1</v>
      </c>
      <c r="F42" s="100">
        <v>1</v>
      </c>
      <c r="G42" s="101">
        <v>2903.3404999999998</v>
      </c>
      <c r="H42" s="101">
        <v>2903.3404999999998</v>
      </c>
      <c r="I42" s="102">
        <v>100</v>
      </c>
      <c r="J42" s="100">
        <v>0</v>
      </c>
      <c r="K42" s="101">
        <v>0</v>
      </c>
      <c r="L42" s="101">
        <v>0</v>
      </c>
      <c r="M42" s="102">
        <v>0</v>
      </c>
    </row>
    <row r="43" spans="4:13" hidden="1" outlineLevel="1">
      <c r="D43" s="95" t="s">
        <v>63</v>
      </c>
      <c r="E43" s="96">
        <v>8</v>
      </c>
      <c r="F43" s="96">
        <v>2</v>
      </c>
      <c r="G43" s="97">
        <v>7284.3224</v>
      </c>
      <c r="H43" s="97">
        <v>3642.1612</v>
      </c>
      <c r="I43" s="98">
        <v>25</v>
      </c>
      <c r="J43" s="96">
        <v>0</v>
      </c>
      <c r="K43" s="97">
        <v>0</v>
      </c>
      <c r="L43" s="97">
        <v>0</v>
      </c>
      <c r="M43" s="98">
        <v>0</v>
      </c>
    </row>
    <row r="44" spans="4:13" hidden="1" outlineLevel="1">
      <c r="D44" s="95" t="s">
        <v>64</v>
      </c>
      <c r="E44" s="96">
        <v>116</v>
      </c>
      <c r="F44" s="96">
        <v>9</v>
      </c>
      <c r="G44" s="97">
        <v>30242.3858</v>
      </c>
      <c r="H44" s="97">
        <v>3360.2651000000001</v>
      </c>
      <c r="I44" s="98">
        <v>7.7586199999999996</v>
      </c>
      <c r="J44" s="96">
        <v>0</v>
      </c>
      <c r="K44" s="97">
        <v>0</v>
      </c>
      <c r="L44" s="97">
        <v>0</v>
      </c>
      <c r="M44" s="98">
        <v>0</v>
      </c>
    </row>
    <row r="45" spans="4:13" hidden="1" outlineLevel="2" collapsed="1">
      <c r="D45" s="99" t="s">
        <v>96</v>
      </c>
      <c r="E45" s="100">
        <v>2</v>
      </c>
      <c r="F45" s="100">
        <v>0</v>
      </c>
      <c r="G45" s="101">
        <v>0</v>
      </c>
      <c r="H45" s="101">
        <v>0</v>
      </c>
      <c r="I45" s="102">
        <v>0</v>
      </c>
      <c r="J45" s="100">
        <v>0</v>
      </c>
      <c r="K45" s="101">
        <v>0</v>
      </c>
      <c r="L45" s="101">
        <v>0</v>
      </c>
      <c r="M45" s="102">
        <v>0</v>
      </c>
    </row>
    <row r="46" spans="4:13" hidden="1" outlineLevel="1">
      <c r="D46" s="95" t="s">
        <v>65</v>
      </c>
      <c r="E46" s="96">
        <v>580</v>
      </c>
      <c r="F46" s="96">
        <v>64</v>
      </c>
      <c r="G46" s="97">
        <v>168364.21220000001</v>
      </c>
      <c r="H46" s="97">
        <v>2630.6907999999999</v>
      </c>
      <c r="I46" s="98">
        <v>11.03448</v>
      </c>
      <c r="J46" s="96">
        <v>2</v>
      </c>
      <c r="K46" s="97">
        <v>2603.59</v>
      </c>
      <c r="L46" s="97">
        <v>1301.7950000000001</v>
      </c>
      <c r="M46" s="98">
        <v>0.34483000000000003</v>
      </c>
    </row>
    <row r="47" spans="4:13" hidden="1" outlineLevel="1">
      <c r="D47" s="95" t="s">
        <v>66</v>
      </c>
      <c r="E47" s="96">
        <v>563</v>
      </c>
      <c r="F47" s="96">
        <v>99</v>
      </c>
      <c r="G47" s="97">
        <v>306264.995</v>
      </c>
      <c r="H47" s="97">
        <v>3093.5857999999998</v>
      </c>
      <c r="I47" s="98">
        <v>17.58437</v>
      </c>
      <c r="J47" s="96">
        <v>2</v>
      </c>
      <c r="K47" s="97">
        <v>3729.4670000000001</v>
      </c>
      <c r="L47" s="97">
        <v>1864.7335</v>
      </c>
      <c r="M47" s="98">
        <v>0.35524</v>
      </c>
    </row>
    <row r="48" spans="4:13" hidden="1" outlineLevel="1">
      <c r="D48" s="95" t="s">
        <v>67</v>
      </c>
      <c r="E48" s="96">
        <v>67</v>
      </c>
      <c r="F48" s="96">
        <v>17</v>
      </c>
      <c r="G48" s="97">
        <v>21466.963899999999</v>
      </c>
      <c r="H48" s="97">
        <v>1262.7626</v>
      </c>
      <c r="I48" s="98">
        <v>25.37313</v>
      </c>
      <c r="J48" s="96">
        <v>0</v>
      </c>
      <c r="K48" s="97">
        <v>0</v>
      </c>
      <c r="L48" s="97">
        <v>0</v>
      </c>
      <c r="M48" s="98">
        <v>0</v>
      </c>
    </row>
    <row r="49" spans="4:13" hidden="1" outlineLevel="2" collapsed="1">
      <c r="D49" s="99" t="s">
        <v>96</v>
      </c>
      <c r="E49" s="100">
        <v>1</v>
      </c>
      <c r="F49" s="100">
        <v>0</v>
      </c>
      <c r="G49" s="101">
        <v>0</v>
      </c>
      <c r="H49" s="101">
        <v>0</v>
      </c>
      <c r="I49" s="102">
        <v>0</v>
      </c>
      <c r="J49" s="100">
        <v>0</v>
      </c>
      <c r="K49" s="101">
        <v>0</v>
      </c>
      <c r="L49" s="101">
        <v>0</v>
      </c>
      <c r="M49" s="102">
        <v>0</v>
      </c>
    </row>
    <row r="50" spans="4:13" hidden="1" outlineLevel="1">
      <c r="D50" s="95" t="s">
        <v>68</v>
      </c>
      <c r="E50" s="96">
        <v>742</v>
      </c>
      <c r="F50" s="96">
        <v>78</v>
      </c>
      <c r="G50" s="97">
        <v>257713.79560000001</v>
      </c>
      <c r="H50" s="97">
        <v>3304.0230000000001</v>
      </c>
      <c r="I50" s="98">
        <v>10.512130000000001</v>
      </c>
      <c r="J50" s="96">
        <v>0</v>
      </c>
      <c r="K50" s="97">
        <v>0</v>
      </c>
      <c r="L50" s="97">
        <v>0</v>
      </c>
      <c r="M50" s="98">
        <v>0</v>
      </c>
    </row>
    <row r="51" spans="4:13" hidden="1" outlineLevel="2" collapsed="1">
      <c r="D51" s="99" t="s">
        <v>96</v>
      </c>
      <c r="E51" s="100">
        <v>4</v>
      </c>
      <c r="F51" s="100">
        <v>0</v>
      </c>
      <c r="G51" s="101">
        <v>0</v>
      </c>
      <c r="H51" s="101">
        <v>0</v>
      </c>
      <c r="I51" s="102">
        <v>0</v>
      </c>
      <c r="J51" s="100">
        <v>0</v>
      </c>
      <c r="K51" s="101">
        <v>0</v>
      </c>
      <c r="L51" s="101">
        <v>0</v>
      </c>
      <c r="M51" s="102">
        <v>0</v>
      </c>
    </row>
    <row r="52" spans="4:13" hidden="1" outlineLevel="1">
      <c r="D52" s="95" t="s">
        <v>69</v>
      </c>
      <c r="E52" s="96">
        <v>185</v>
      </c>
      <c r="F52" s="96">
        <v>0</v>
      </c>
      <c r="G52" s="97">
        <v>0</v>
      </c>
      <c r="H52" s="97">
        <v>0</v>
      </c>
      <c r="I52" s="98">
        <v>0</v>
      </c>
      <c r="J52" s="96">
        <v>12</v>
      </c>
      <c r="K52" s="97">
        <v>35816.956400000003</v>
      </c>
      <c r="L52" s="97">
        <v>2984.7464</v>
      </c>
      <c r="M52" s="98">
        <v>6.4864899999999999</v>
      </c>
    </row>
    <row r="53" spans="4:13" hidden="1" outlineLevel="2" collapsed="1">
      <c r="D53" s="99" t="s">
        <v>96</v>
      </c>
      <c r="E53" s="100">
        <v>2</v>
      </c>
      <c r="F53" s="100">
        <v>0</v>
      </c>
      <c r="G53" s="101">
        <v>0</v>
      </c>
      <c r="H53" s="101">
        <v>0</v>
      </c>
      <c r="I53" s="102">
        <v>0</v>
      </c>
      <c r="J53" s="100">
        <v>0</v>
      </c>
      <c r="K53" s="101">
        <v>0</v>
      </c>
      <c r="L53" s="101">
        <v>0</v>
      </c>
      <c r="M53" s="102">
        <v>0</v>
      </c>
    </row>
    <row r="54" spans="4:13" hidden="1" outlineLevel="1">
      <c r="D54" s="95" t="s">
        <v>70</v>
      </c>
      <c r="E54" s="96">
        <v>1038</v>
      </c>
      <c r="F54" s="96">
        <v>247</v>
      </c>
      <c r="G54" s="97">
        <v>679106.19050000003</v>
      </c>
      <c r="H54" s="97">
        <v>2749.4178000000002</v>
      </c>
      <c r="I54" s="98">
        <v>23.795760000000001</v>
      </c>
      <c r="J54" s="96">
        <v>0</v>
      </c>
      <c r="K54" s="97">
        <v>0</v>
      </c>
      <c r="L54" s="97">
        <v>0</v>
      </c>
      <c r="M54" s="98">
        <v>0</v>
      </c>
    </row>
    <row r="55" spans="4:13" hidden="1" outlineLevel="2" collapsed="1">
      <c r="D55" s="99" t="s">
        <v>96</v>
      </c>
      <c r="E55" s="100">
        <v>14</v>
      </c>
      <c r="F55" s="100">
        <v>4</v>
      </c>
      <c r="G55" s="101">
        <v>9691.5329999999994</v>
      </c>
      <c r="H55" s="101">
        <v>2422.8833</v>
      </c>
      <c r="I55" s="102">
        <v>28.571429999999999</v>
      </c>
      <c r="J55" s="100">
        <v>0</v>
      </c>
      <c r="K55" s="101">
        <v>0</v>
      </c>
      <c r="L55" s="101">
        <v>0</v>
      </c>
      <c r="M55" s="102">
        <v>0</v>
      </c>
    </row>
    <row r="56" spans="4:13" hidden="1" outlineLevel="1">
      <c r="D56" s="95" t="s">
        <v>71</v>
      </c>
      <c r="E56" s="96">
        <v>90</v>
      </c>
      <c r="F56" s="96">
        <v>5</v>
      </c>
      <c r="G56" s="97">
        <v>10906.858700000001</v>
      </c>
      <c r="H56" s="97">
        <v>2181.3717000000001</v>
      </c>
      <c r="I56" s="98">
        <v>5.5555599999999998</v>
      </c>
      <c r="J56" s="96">
        <v>0</v>
      </c>
      <c r="K56" s="97">
        <v>0</v>
      </c>
      <c r="L56" s="97">
        <v>0</v>
      </c>
      <c r="M56" s="98">
        <v>0</v>
      </c>
    </row>
    <row r="57" spans="4:13" hidden="1" outlineLevel="2" collapsed="1">
      <c r="D57" s="99" t="s">
        <v>96</v>
      </c>
      <c r="E57" s="100">
        <v>2</v>
      </c>
      <c r="F57" s="100">
        <v>0</v>
      </c>
      <c r="G57" s="101">
        <v>0</v>
      </c>
      <c r="H57" s="101">
        <v>0</v>
      </c>
      <c r="I57" s="102">
        <v>0</v>
      </c>
      <c r="J57" s="100">
        <v>0</v>
      </c>
      <c r="K57" s="101">
        <v>0</v>
      </c>
      <c r="L57" s="101">
        <v>0</v>
      </c>
      <c r="M57" s="102">
        <v>0</v>
      </c>
    </row>
    <row r="58" spans="4:13" hidden="1" outlineLevel="1">
      <c r="D58" s="95" t="s">
        <v>111</v>
      </c>
      <c r="E58" s="96">
        <v>97</v>
      </c>
      <c r="F58" s="96">
        <v>19</v>
      </c>
      <c r="G58" s="97">
        <v>21459.484499999999</v>
      </c>
      <c r="H58" s="97">
        <v>1129.4466</v>
      </c>
      <c r="I58" s="98">
        <v>19.587630000000001</v>
      </c>
      <c r="J58" s="96">
        <v>0</v>
      </c>
      <c r="K58" s="97">
        <v>0</v>
      </c>
      <c r="L58" s="97">
        <v>0</v>
      </c>
      <c r="M58" s="98">
        <v>0</v>
      </c>
    </row>
    <row r="59" spans="4:13" hidden="1" outlineLevel="2" collapsed="1">
      <c r="D59" s="99" t="s">
        <v>96</v>
      </c>
      <c r="E59" s="100">
        <v>1</v>
      </c>
      <c r="F59" s="100">
        <v>0</v>
      </c>
      <c r="G59" s="101">
        <v>0</v>
      </c>
      <c r="H59" s="101">
        <v>0</v>
      </c>
      <c r="I59" s="102">
        <v>0</v>
      </c>
      <c r="J59" s="100">
        <v>0</v>
      </c>
      <c r="K59" s="101">
        <v>0</v>
      </c>
      <c r="L59" s="101">
        <v>0</v>
      </c>
      <c r="M59" s="102">
        <v>0</v>
      </c>
    </row>
    <row r="60" spans="4:13" hidden="1" outlineLevel="1" collapsed="1">
      <c r="D60" s="95" t="s">
        <v>112</v>
      </c>
      <c r="E60" s="96">
        <v>5</v>
      </c>
      <c r="F60" s="96">
        <v>1</v>
      </c>
      <c r="G60" s="97">
        <v>1776.7511999999999</v>
      </c>
      <c r="H60" s="97">
        <v>1776.7511999999999</v>
      </c>
      <c r="I60" s="98">
        <v>20</v>
      </c>
      <c r="J60" s="96">
        <v>0</v>
      </c>
      <c r="K60" s="97">
        <v>0</v>
      </c>
      <c r="L60" s="97">
        <v>0</v>
      </c>
      <c r="M60" s="98">
        <v>0</v>
      </c>
    </row>
    <row r="61" spans="4:13" hidden="1" outlineLevel="1" collapsed="1">
      <c r="D61" s="95" t="s">
        <v>113</v>
      </c>
      <c r="E61" s="96">
        <v>2</v>
      </c>
      <c r="F61" s="96">
        <v>0</v>
      </c>
      <c r="G61" s="97">
        <v>0</v>
      </c>
      <c r="H61" s="97">
        <v>0</v>
      </c>
      <c r="I61" s="98">
        <v>0</v>
      </c>
      <c r="J61" s="96">
        <v>0</v>
      </c>
      <c r="K61" s="97">
        <v>0</v>
      </c>
      <c r="L61" s="97">
        <v>0</v>
      </c>
      <c r="M61" s="98">
        <v>0</v>
      </c>
    </row>
    <row r="62" spans="4:13" hidden="1" outlineLevel="1" collapsed="1">
      <c r="D62" s="95" t="s">
        <v>114</v>
      </c>
      <c r="E62" s="96">
        <v>5</v>
      </c>
      <c r="F62" s="96">
        <v>1</v>
      </c>
      <c r="G62" s="97">
        <v>1128.3805</v>
      </c>
      <c r="H62" s="97">
        <v>1128.3805</v>
      </c>
      <c r="I62" s="98">
        <v>20</v>
      </c>
      <c r="J62" s="96">
        <v>0</v>
      </c>
      <c r="K62" s="97">
        <v>0</v>
      </c>
      <c r="L62" s="97">
        <v>0</v>
      </c>
      <c r="M62" s="98">
        <v>0</v>
      </c>
    </row>
    <row r="63" spans="4:13" hidden="1" outlineLevel="1">
      <c r="D63" s="95" t="s">
        <v>115</v>
      </c>
      <c r="E63" s="96">
        <v>26</v>
      </c>
      <c r="F63" s="96">
        <v>7</v>
      </c>
      <c r="G63" s="97">
        <v>13612.209000000001</v>
      </c>
      <c r="H63" s="97">
        <v>1944.6013</v>
      </c>
      <c r="I63" s="98">
        <v>26.923079999999999</v>
      </c>
      <c r="J63" s="96">
        <v>0</v>
      </c>
      <c r="K63" s="97">
        <v>0</v>
      </c>
      <c r="L63" s="97">
        <v>0</v>
      </c>
      <c r="M63" s="98">
        <v>0</v>
      </c>
    </row>
    <row r="64" spans="4:13" hidden="1" outlineLevel="2" collapsed="1">
      <c r="D64" s="99" t="s">
        <v>96</v>
      </c>
      <c r="E64" s="100">
        <v>2</v>
      </c>
      <c r="F64" s="100">
        <v>1</v>
      </c>
      <c r="G64" s="101">
        <v>1320.9214999999999</v>
      </c>
      <c r="H64" s="101">
        <v>1320.9214999999999</v>
      </c>
      <c r="I64" s="102">
        <v>50</v>
      </c>
      <c r="J64" s="100">
        <v>0</v>
      </c>
      <c r="K64" s="101">
        <v>0</v>
      </c>
      <c r="L64" s="101">
        <v>0</v>
      </c>
      <c r="M64" s="102">
        <v>0</v>
      </c>
    </row>
    <row r="65" spans="4:13" hidden="1" outlineLevel="1">
      <c r="D65" s="95" t="s">
        <v>116</v>
      </c>
      <c r="E65" s="96">
        <v>32</v>
      </c>
      <c r="F65" s="96">
        <v>1</v>
      </c>
      <c r="G65" s="97">
        <v>5713.5450000000001</v>
      </c>
      <c r="H65" s="97">
        <v>5713.5450000000001</v>
      </c>
      <c r="I65" s="98">
        <v>3.125</v>
      </c>
      <c r="J65" s="96">
        <v>0</v>
      </c>
      <c r="K65" s="97">
        <v>0</v>
      </c>
      <c r="L65" s="97">
        <v>0</v>
      </c>
      <c r="M65" s="98">
        <v>0</v>
      </c>
    </row>
    <row r="66" spans="4:13" hidden="1" outlineLevel="2" collapsed="1">
      <c r="D66" s="99" t="s">
        <v>96</v>
      </c>
      <c r="E66" s="100">
        <v>2</v>
      </c>
      <c r="F66" s="100">
        <v>0</v>
      </c>
      <c r="G66" s="101">
        <v>0</v>
      </c>
      <c r="H66" s="101">
        <v>0</v>
      </c>
      <c r="I66" s="102">
        <v>0</v>
      </c>
      <c r="J66" s="100">
        <v>0</v>
      </c>
      <c r="K66" s="101">
        <v>0</v>
      </c>
      <c r="L66" s="101">
        <v>0</v>
      </c>
      <c r="M66" s="102">
        <v>0</v>
      </c>
    </row>
    <row r="67" spans="4:13" hidden="1" outlineLevel="1">
      <c r="D67" s="95" t="s">
        <v>117</v>
      </c>
      <c r="E67" s="96">
        <v>62</v>
      </c>
      <c r="F67" s="96">
        <v>18</v>
      </c>
      <c r="G67" s="97">
        <v>34023.5605</v>
      </c>
      <c r="H67" s="97">
        <v>1890.1977999999999</v>
      </c>
      <c r="I67" s="98">
        <v>29.032260000000001</v>
      </c>
      <c r="J67" s="96">
        <v>0</v>
      </c>
      <c r="K67" s="97">
        <v>0</v>
      </c>
      <c r="L67" s="97">
        <v>0</v>
      </c>
      <c r="M67" s="98">
        <v>0</v>
      </c>
    </row>
    <row r="68" spans="4:13" hidden="1" outlineLevel="2" collapsed="1">
      <c r="D68" s="99" t="s">
        <v>96</v>
      </c>
      <c r="E68" s="100">
        <v>1</v>
      </c>
      <c r="F68" s="100">
        <v>0</v>
      </c>
      <c r="G68" s="101">
        <v>0</v>
      </c>
      <c r="H68" s="101">
        <v>0</v>
      </c>
      <c r="I68" s="102">
        <v>0</v>
      </c>
      <c r="J68" s="100">
        <v>0</v>
      </c>
      <c r="K68" s="101">
        <v>0</v>
      </c>
      <c r="L68" s="101">
        <v>0</v>
      </c>
      <c r="M68" s="102">
        <v>0</v>
      </c>
    </row>
    <row r="69" spans="4:13" hidden="1" outlineLevel="1" collapsed="1">
      <c r="D69" s="95" t="s">
        <v>118</v>
      </c>
      <c r="E69" s="96">
        <v>1</v>
      </c>
      <c r="F69" s="96">
        <v>0</v>
      </c>
      <c r="G69" s="97">
        <v>0</v>
      </c>
      <c r="H69" s="97">
        <v>0</v>
      </c>
      <c r="I69" s="98">
        <v>0</v>
      </c>
      <c r="J69" s="96">
        <v>0</v>
      </c>
      <c r="K69" s="97">
        <v>0</v>
      </c>
      <c r="L69" s="97">
        <v>0</v>
      </c>
      <c r="M69" s="98">
        <v>0</v>
      </c>
    </row>
    <row r="70" spans="4:13" hidden="1" outlineLevel="1">
      <c r="D70" s="95" t="s">
        <v>119</v>
      </c>
      <c r="E70" s="96">
        <v>13</v>
      </c>
      <c r="F70" s="96">
        <v>0</v>
      </c>
      <c r="G70" s="97">
        <v>0</v>
      </c>
      <c r="H70" s="97">
        <v>0</v>
      </c>
      <c r="I70" s="98">
        <v>0</v>
      </c>
      <c r="J70" s="96">
        <v>0</v>
      </c>
      <c r="K70" s="97">
        <v>0</v>
      </c>
      <c r="L70" s="97">
        <v>0</v>
      </c>
      <c r="M70" s="98">
        <v>0</v>
      </c>
    </row>
    <row r="71" spans="4:13" hidden="1" outlineLevel="1">
      <c r="D71" s="95" t="s">
        <v>120</v>
      </c>
      <c r="E71" s="96">
        <v>65</v>
      </c>
      <c r="F71" s="96">
        <v>5</v>
      </c>
      <c r="G71" s="97">
        <v>17061.8272</v>
      </c>
      <c r="H71" s="97">
        <v>3412.3654000000001</v>
      </c>
      <c r="I71" s="98">
        <v>7.69231</v>
      </c>
      <c r="J71" s="96">
        <v>0</v>
      </c>
      <c r="K71" s="97">
        <v>0</v>
      </c>
      <c r="L71" s="97">
        <v>0</v>
      </c>
      <c r="M71" s="98">
        <v>0</v>
      </c>
    </row>
    <row r="72" spans="4:13" hidden="1" outlineLevel="2" collapsed="1">
      <c r="D72" s="99" t="s">
        <v>96</v>
      </c>
      <c r="E72" s="100">
        <v>1</v>
      </c>
      <c r="F72" s="100">
        <v>0</v>
      </c>
      <c r="G72" s="101">
        <v>0</v>
      </c>
      <c r="H72" s="101">
        <v>0</v>
      </c>
      <c r="I72" s="102">
        <v>0</v>
      </c>
      <c r="J72" s="100">
        <v>0</v>
      </c>
      <c r="K72" s="101">
        <v>0</v>
      </c>
      <c r="L72" s="101">
        <v>0</v>
      </c>
      <c r="M72" s="102">
        <v>0</v>
      </c>
    </row>
    <row r="73" spans="4:13" hidden="1" outlineLevel="1" collapsed="1">
      <c r="D73" s="95" t="s">
        <v>121</v>
      </c>
      <c r="E73" s="96">
        <v>14</v>
      </c>
      <c r="F73" s="96">
        <v>0</v>
      </c>
      <c r="G73" s="97">
        <v>0</v>
      </c>
      <c r="H73" s="97">
        <v>0</v>
      </c>
      <c r="I73" s="98">
        <v>0</v>
      </c>
      <c r="J73" s="96">
        <v>0</v>
      </c>
      <c r="K73" s="97">
        <v>0</v>
      </c>
      <c r="L73" s="97">
        <v>0</v>
      </c>
      <c r="M73" s="98">
        <v>0</v>
      </c>
    </row>
    <row r="74" spans="4:13" collapsed="1">
      <c r="D74" s="91" t="s">
        <v>72</v>
      </c>
      <c r="E74" s="92">
        <v>22444</v>
      </c>
      <c r="F74" s="92">
        <v>2748</v>
      </c>
      <c r="G74" s="93">
        <v>7790931.1513999999</v>
      </c>
      <c r="H74" s="93">
        <v>2835.1278000000002</v>
      </c>
      <c r="I74" s="94">
        <v>12.24381</v>
      </c>
      <c r="J74" s="92">
        <v>201</v>
      </c>
      <c r="K74" s="93">
        <v>401704.98119999998</v>
      </c>
      <c r="L74" s="93">
        <v>1998.5322000000001</v>
      </c>
      <c r="M74" s="94">
        <v>0.89556000000000002</v>
      </c>
    </row>
    <row r="75" spans="4:13" hidden="1" outlineLevel="1">
      <c r="D75" s="95" t="s">
        <v>73</v>
      </c>
      <c r="E75" s="96">
        <v>8231</v>
      </c>
      <c r="F75" s="96">
        <v>1198</v>
      </c>
      <c r="G75" s="97">
        <v>3437743.5178</v>
      </c>
      <c r="H75" s="97">
        <v>2869.5689000000002</v>
      </c>
      <c r="I75" s="98">
        <v>14.554729999999999</v>
      </c>
      <c r="J75" s="96">
        <v>11</v>
      </c>
      <c r="K75" s="97">
        <v>17028.037400000001</v>
      </c>
      <c r="L75" s="97">
        <v>1548.0034000000001</v>
      </c>
      <c r="M75" s="98">
        <v>0.13364000000000001</v>
      </c>
    </row>
    <row r="76" spans="4:13" hidden="1" outlineLevel="2" collapsed="1">
      <c r="D76" s="99" t="s">
        <v>96</v>
      </c>
      <c r="E76" s="100">
        <v>76</v>
      </c>
      <c r="F76" s="100">
        <v>23</v>
      </c>
      <c r="G76" s="101">
        <v>57881.7451</v>
      </c>
      <c r="H76" s="101">
        <v>2516.5976000000001</v>
      </c>
      <c r="I76" s="102">
        <v>30.263159999999999</v>
      </c>
      <c r="J76" s="100">
        <v>0</v>
      </c>
      <c r="K76" s="101">
        <v>0</v>
      </c>
      <c r="L76" s="101">
        <v>0</v>
      </c>
      <c r="M76" s="102">
        <v>0</v>
      </c>
    </row>
    <row r="77" spans="4:13" hidden="1" outlineLevel="1">
      <c r="D77" s="95" t="s">
        <v>74</v>
      </c>
      <c r="E77" s="96">
        <v>965</v>
      </c>
      <c r="F77" s="96">
        <v>143</v>
      </c>
      <c r="G77" s="97">
        <v>367313.90049999999</v>
      </c>
      <c r="H77" s="97">
        <v>2568.6287000000002</v>
      </c>
      <c r="I77" s="98">
        <v>14.81865</v>
      </c>
      <c r="J77" s="96">
        <v>0</v>
      </c>
      <c r="K77" s="97">
        <v>0</v>
      </c>
      <c r="L77" s="97">
        <v>0</v>
      </c>
      <c r="M77" s="98">
        <v>0</v>
      </c>
    </row>
    <row r="78" spans="4:13" hidden="1" outlineLevel="2" collapsed="1">
      <c r="D78" s="99" t="s">
        <v>96</v>
      </c>
      <c r="E78" s="100">
        <v>7</v>
      </c>
      <c r="F78" s="100">
        <v>1</v>
      </c>
      <c r="G78" s="101">
        <v>2879.28</v>
      </c>
      <c r="H78" s="101">
        <v>2879.28</v>
      </c>
      <c r="I78" s="102">
        <v>14.28571</v>
      </c>
      <c r="J78" s="100">
        <v>0</v>
      </c>
      <c r="K78" s="101">
        <v>0</v>
      </c>
      <c r="L78" s="101">
        <v>0</v>
      </c>
      <c r="M78" s="102">
        <v>0</v>
      </c>
    </row>
    <row r="79" spans="4:13" hidden="1" outlineLevel="1">
      <c r="D79" s="95" t="s">
        <v>75</v>
      </c>
      <c r="E79" s="96">
        <v>65</v>
      </c>
      <c r="F79" s="96">
        <v>5</v>
      </c>
      <c r="G79" s="97">
        <v>15830.2907</v>
      </c>
      <c r="H79" s="97">
        <v>3166.0581000000002</v>
      </c>
      <c r="I79" s="98">
        <v>7.69231</v>
      </c>
      <c r="J79" s="96">
        <v>0</v>
      </c>
      <c r="K79" s="97">
        <v>0</v>
      </c>
      <c r="L79" s="97">
        <v>0</v>
      </c>
      <c r="M79" s="98">
        <v>0</v>
      </c>
    </row>
    <row r="80" spans="4:13" hidden="1" outlineLevel="1">
      <c r="D80" s="95" t="s">
        <v>76</v>
      </c>
      <c r="E80" s="96">
        <v>916</v>
      </c>
      <c r="F80" s="96">
        <v>67</v>
      </c>
      <c r="G80" s="97">
        <v>182012.07829999999</v>
      </c>
      <c r="H80" s="97">
        <v>2716.5981999999999</v>
      </c>
      <c r="I80" s="98">
        <v>7.3144099999999996</v>
      </c>
      <c r="J80" s="96">
        <v>0</v>
      </c>
      <c r="K80" s="97">
        <v>0</v>
      </c>
      <c r="L80" s="97">
        <v>0</v>
      </c>
      <c r="M80" s="98">
        <v>0</v>
      </c>
    </row>
    <row r="81" spans="4:13" hidden="1" outlineLevel="2" collapsed="1">
      <c r="D81" s="99" t="s">
        <v>97</v>
      </c>
      <c r="E81" s="100">
        <v>2</v>
      </c>
      <c r="F81" s="100">
        <v>1</v>
      </c>
      <c r="G81" s="101">
        <v>992.274</v>
      </c>
      <c r="H81" s="101">
        <v>992.274</v>
      </c>
      <c r="I81" s="102">
        <v>50</v>
      </c>
      <c r="J81" s="100">
        <v>0</v>
      </c>
      <c r="K81" s="101">
        <v>0</v>
      </c>
      <c r="L81" s="101">
        <v>0</v>
      </c>
      <c r="M81" s="102">
        <v>0</v>
      </c>
    </row>
    <row r="82" spans="4:13" hidden="1" outlineLevel="2" collapsed="1">
      <c r="D82" s="99" t="s">
        <v>96</v>
      </c>
      <c r="E82" s="100">
        <v>5</v>
      </c>
      <c r="F82" s="100">
        <v>1</v>
      </c>
      <c r="G82" s="101">
        <v>1804.0980999999999</v>
      </c>
      <c r="H82" s="101">
        <v>1804.0980999999999</v>
      </c>
      <c r="I82" s="102">
        <v>20</v>
      </c>
      <c r="J82" s="100">
        <v>0</v>
      </c>
      <c r="K82" s="101">
        <v>0</v>
      </c>
      <c r="L82" s="101">
        <v>0</v>
      </c>
      <c r="M82" s="102">
        <v>0</v>
      </c>
    </row>
    <row r="83" spans="4:13" hidden="1" outlineLevel="1">
      <c r="D83" s="95" t="s">
        <v>77</v>
      </c>
      <c r="E83" s="96">
        <v>3403</v>
      </c>
      <c r="F83" s="96">
        <v>407</v>
      </c>
      <c r="G83" s="97">
        <v>1221157.2131000001</v>
      </c>
      <c r="H83" s="97">
        <v>3000.3863000000001</v>
      </c>
      <c r="I83" s="98">
        <v>11.960039999999999</v>
      </c>
      <c r="J83" s="96">
        <v>1</v>
      </c>
      <c r="K83" s="97">
        <v>108.1576</v>
      </c>
      <c r="L83" s="97">
        <v>108.1576</v>
      </c>
      <c r="M83" s="98">
        <v>2.9389999999999999E-2</v>
      </c>
    </row>
    <row r="84" spans="4:13" hidden="1" outlineLevel="2" collapsed="1">
      <c r="D84" s="99" t="s">
        <v>96</v>
      </c>
      <c r="E84" s="100">
        <v>24</v>
      </c>
      <c r="F84" s="100">
        <v>7</v>
      </c>
      <c r="G84" s="101">
        <v>17000.961599999999</v>
      </c>
      <c r="H84" s="101">
        <v>2428.7087999999999</v>
      </c>
      <c r="I84" s="102">
        <v>29.16667</v>
      </c>
      <c r="J84" s="100">
        <v>0</v>
      </c>
      <c r="K84" s="101">
        <v>0</v>
      </c>
      <c r="L84" s="101">
        <v>0</v>
      </c>
      <c r="M84" s="102">
        <v>0</v>
      </c>
    </row>
    <row r="85" spans="4:13" hidden="1" outlineLevel="1">
      <c r="D85" s="95" t="s">
        <v>78</v>
      </c>
      <c r="E85" s="96">
        <v>1848</v>
      </c>
      <c r="F85" s="96">
        <v>298</v>
      </c>
      <c r="G85" s="97">
        <v>958962.84589999996</v>
      </c>
      <c r="H85" s="97">
        <v>3217.9960999999998</v>
      </c>
      <c r="I85" s="98">
        <v>16.125540000000001</v>
      </c>
      <c r="J85" s="96">
        <v>4</v>
      </c>
      <c r="K85" s="97">
        <v>8037.4498000000003</v>
      </c>
      <c r="L85" s="97">
        <v>2009.3625</v>
      </c>
      <c r="M85" s="98">
        <v>0.21645</v>
      </c>
    </row>
    <row r="86" spans="4:13" hidden="1" outlineLevel="2" collapsed="1">
      <c r="D86" s="99" t="s">
        <v>96</v>
      </c>
      <c r="E86" s="100">
        <v>22</v>
      </c>
      <c r="F86" s="100">
        <v>4</v>
      </c>
      <c r="G86" s="101">
        <v>11909.4108</v>
      </c>
      <c r="H86" s="101">
        <v>2977.3526999999999</v>
      </c>
      <c r="I86" s="102">
        <v>18.181819999999998</v>
      </c>
      <c r="J86" s="100">
        <v>0</v>
      </c>
      <c r="K86" s="101">
        <v>0</v>
      </c>
      <c r="L86" s="101">
        <v>0</v>
      </c>
      <c r="M86" s="102">
        <v>0</v>
      </c>
    </row>
    <row r="87" spans="4:13" hidden="1" outlineLevel="1">
      <c r="D87" s="95" t="s">
        <v>79</v>
      </c>
      <c r="E87" s="96">
        <v>124</v>
      </c>
      <c r="F87" s="96">
        <v>17</v>
      </c>
      <c r="G87" s="97">
        <v>42117.0792</v>
      </c>
      <c r="H87" s="97">
        <v>2477.4751999999999</v>
      </c>
      <c r="I87" s="98">
        <v>13.709680000000001</v>
      </c>
      <c r="J87" s="96">
        <v>0</v>
      </c>
      <c r="K87" s="97">
        <v>0</v>
      </c>
      <c r="L87" s="97">
        <v>0</v>
      </c>
      <c r="M87" s="98">
        <v>0</v>
      </c>
    </row>
    <row r="88" spans="4:13" hidden="1" outlineLevel="1">
      <c r="D88" s="95" t="s">
        <v>80</v>
      </c>
      <c r="E88" s="96">
        <v>2575</v>
      </c>
      <c r="F88" s="96">
        <v>185</v>
      </c>
      <c r="G88" s="97">
        <v>532959.61170000001</v>
      </c>
      <c r="H88" s="97">
        <v>2880.8627999999999</v>
      </c>
      <c r="I88" s="98">
        <v>7.1844700000000001</v>
      </c>
      <c r="J88" s="96">
        <v>0</v>
      </c>
      <c r="K88" s="97">
        <v>0</v>
      </c>
      <c r="L88" s="97">
        <v>0</v>
      </c>
      <c r="M88" s="98">
        <v>0</v>
      </c>
    </row>
    <row r="89" spans="4:13" hidden="1" outlineLevel="2" collapsed="1">
      <c r="D89" s="99" t="s">
        <v>96</v>
      </c>
      <c r="E89" s="100">
        <v>8</v>
      </c>
      <c r="F89" s="100">
        <v>1</v>
      </c>
      <c r="G89" s="101">
        <v>3800.0196000000001</v>
      </c>
      <c r="H89" s="101">
        <v>3800.0196000000001</v>
      </c>
      <c r="I89" s="102">
        <v>12.5</v>
      </c>
      <c r="J89" s="100">
        <v>0</v>
      </c>
      <c r="K89" s="101">
        <v>0</v>
      </c>
      <c r="L89" s="101">
        <v>0</v>
      </c>
      <c r="M89" s="102">
        <v>0</v>
      </c>
    </row>
    <row r="90" spans="4:13" hidden="1" outlineLevel="1">
      <c r="D90" s="95" t="s">
        <v>81</v>
      </c>
      <c r="E90" s="96">
        <v>1211</v>
      </c>
      <c r="F90" s="96">
        <v>0</v>
      </c>
      <c r="G90" s="97">
        <v>0</v>
      </c>
      <c r="H90" s="97">
        <v>0</v>
      </c>
      <c r="I90" s="98">
        <v>0</v>
      </c>
      <c r="J90" s="96">
        <v>183</v>
      </c>
      <c r="K90" s="97">
        <v>373733.50040000002</v>
      </c>
      <c r="L90" s="97">
        <v>2042.2596000000001</v>
      </c>
      <c r="M90" s="98">
        <v>15.11148</v>
      </c>
    </row>
    <row r="91" spans="4:13" hidden="1" outlineLevel="2" collapsed="1">
      <c r="D91" s="99" t="s">
        <v>96</v>
      </c>
      <c r="E91" s="100">
        <v>12</v>
      </c>
      <c r="F91" s="100">
        <v>0</v>
      </c>
      <c r="G91" s="101">
        <v>0</v>
      </c>
      <c r="H91" s="101">
        <v>0</v>
      </c>
      <c r="I91" s="102">
        <v>0</v>
      </c>
      <c r="J91" s="100">
        <v>1</v>
      </c>
      <c r="K91" s="101">
        <v>1823.2907</v>
      </c>
      <c r="L91" s="101">
        <v>1823.2907</v>
      </c>
      <c r="M91" s="102">
        <v>8.3333300000000001</v>
      </c>
    </row>
    <row r="92" spans="4:13" hidden="1" outlineLevel="1">
      <c r="D92" s="95" t="s">
        <v>82</v>
      </c>
      <c r="E92" s="96">
        <v>2144</v>
      </c>
      <c r="F92" s="96">
        <v>296</v>
      </c>
      <c r="G92" s="97">
        <v>773626.25630000001</v>
      </c>
      <c r="H92" s="97">
        <v>2613.6021999999998</v>
      </c>
      <c r="I92" s="98">
        <v>13.80597</v>
      </c>
      <c r="J92" s="96">
        <v>1</v>
      </c>
      <c r="K92" s="97">
        <v>2365.944</v>
      </c>
      <c r="L92" s="97">
        <v>2365.944</v>
      </c>
      <c r="M92" s="98">
        <v>4.6640000000000001E-2</v>
      </c>
    </row>
    <row r="93" spans="4:13" hidden="1" outlineLevel="2" collapsed="1">
      <c r="D93" s="99" t="s">
        <v>98</v>
      </c>
      <c r="E93" s="100">
        <v>16</v>
      </c>
      <c r="F93" s="100">
        <v>12</v>
      </c>
      <c r="G93" s="101">
        <v>30199.9211</v>
      </c>
      <c r="H93" s="101">
        <v>2516.6601000000001</v>
      </c>
      <c r="I93" s="102">
        <v>75</v>
      </c>
      <c r="J93" s="100">
        <v>0</v>
      </c>
      <c r="K93" s="101">
        <v>0</v>
      </c>
      <c r="L93" s="101">
        <v>0</v>
      </c>
      <c r="M93" s="102">
        <v>0</v>
      </c>
    </row>
    <row r="94" spans="4:13" hidden="1" outlineLevel="1">
      <c r="D94" s="95" t="s">
        <v>83</v>
      </c>
      <c r="E94" s="96">
        <v>177</v>
      </c>
      <c r="F94" s="96">
        <v>17</v>
      </c>
      <c r="G94" s="97">
        <v>35930.406900000002</v>
      </c>
      <c r="H94" s="97">
        <v>2113.5533</v>
      </c>
      <c r="I94" s="98">
        <v>9.6045200000000008</v>
      </c>
      <c r="J94" s="96">
        <v>0</v>
      </c>
      <c r="K94" s="97">
        <v>0</v>
      </c>
      <c r="L94" s="97">
        <v>0</v>
      </c>
      <c r="M94" s="98">
        <v>0</v>
      </c>
    </row>
    <row r="95" spans="4:13" hidden="1" outlineLevel="2" collapsed="1">
      <c r="D95" s="99" t="s">
        <v>96</v>
      </c>
      <c r="E95" s="100">
        <v>1</v>
      </c>
      <c r="F95" s="100">
        <v>1</v>
      </c>
      <c r="G95" s="101">
        <v>2243.6772000000001</v>
      </c>
      <c r="H95" s="101">
        <v>2243.6772000000001</v>
      </c>
      <c r="I95" s="102">
        <v>100</v>
      </c>
      <c r="J95" s="100">
        <v>0</v>
      </c>
      <c r="K95" s="101">
        <v>0</v>
      </c>
      <c r="L95" s="101">
        <v>0</v>
      </c>
      <c r="M95" s="102">
        <v>0</v>
      </c>
    </row>
    <row r="96" spans="4:13" hidden="1" outlineLevel="1">
      <c r="D96" s="95" t="s">
        <v>122</v>
      </c>
      <c r="E96" s="96">
        <v>243</v>
      </c>
      <c r="F96" s="96">
        <v>39</v>
      </c>
      <c r="G96" s="97">
        <v>83715.100900000005</v>
      </c>
      <c r="H96" s="97">
        <v>2146.5410000000002</v>
      </c>
      <c r="I96" s="98">
        <v>16.049379999999999</v>
      </c>
      <c r="J96" s="96">
        <v>0</v>
      </c>
      <c r="K96" s="97">
        <v>0</v>
      </c>
      <c r="L96" s="97">
        <v>0</v>
      </c>
      <c r="M96" s="98">
        <v>0</v>
      </c>
    </row>
    <row r="97" spans="4:13" hidden="1" outlineLevel="2" collapsed="1">
      <c r="D97" s="99" t="s">
        <v>96</v>
      </c>
      <c r="E97" s="100">
        <v>3</v>
      </c>
      <c r="F97" s="100">
        <v>6</v>
      </c>
      <c r="G97" s="101">
        <v>13647.5712</v>
      </c>
      <c r="H97" s="101">
        <v>2274.5952000000002</v>
      </c>
      <c r="I97" s="102">
        <v>200</v>
      </c>
      <c r="J97" s="100">
        <v>0</v>
      </c>
      <c r="K97" s="101">
        <v>0</v>
      </c>
      <c r="L97" s="101">
        <v>0</v>
      </c>
      <c r="M97" s="102">
        <v>0</v>
      </c>
    </row>
    <row r="98" spans="4:13" hidden="1" outlineLevel="1">
      <c r="D98" s="95" t="s">
        <v>123</v>
      </c>
      <c r="E98" s="96">
        <v>21</v>
      </c>
      <c r="F98" s="96">
        <v>2</v>
      </c>
      <c r="G98" s="97">
        <v>2799.1844000000001</v>
      </c>
      <c r="H98" s="97">
        <v>1399.5922</v>
      </c>
      <c r="I98" s="98">
        <v>9.5238099999999992</v>
      </c>
      <c r="J98" s="96">
        <v>0</v>
      </c>
      <c r="K98" s="97">
        <v>0</v>
      </c>
      <c r="L98" s="97">
        <v>0</v>
      </c>
      <c r="M98" s="98">
        <v>0</v>
      </c>
    </row>
    <row r="99" spans="4:13" hidden="1" outlineLevel="1">
      <c r="D99" s="95" t="s">
        <v>124</v>
      </c>
      <c r="E99" s="96">
        <v>22</v>
      </c>
      <c r="F99" s="96">
        <v>0</v>
      </c>
      <c r="G99" s="97">
        <v>0</v>
      </c>
      <c r="H99" s="97">
        <v>0</v>
      </c>
      <c r="I99" s="98">
        <v>0</v>
      </c>
      <c r="J99" s="96">
        <v>0</v>
      </c>
      <c r="K99" s="97">
        <v>0</v>
      </c>
      <c r="L99" s="97">
        <v>0</v>
      </c>
      <c r="M99" s="98">
        <v>0</v>
      </c>
    </row>
    <row r="100" spans="4:13" hidden="1" outlineLevel="1">
      <c r="D100" s="95" t="s">
        <v>125</v>
      </c>
      <c r="E100" s="96">
        <v>104</v>
      </c>
      <c r="F100" s="96">
        <v>14</v>
      </c>
      <c r="G100" s="97">
        <v>34938.697399999997</v>
      </c>
      <c r="H100" s="97">
        <v>2495.6212</v>
      </c>
      <c r="I100" s="98">
        <v>13.461539999999999</v>
      </c>
      <c r="J100" s="96">
        <v>0</v>
      </c>
      <c r="K100" s="97">
        <v>0</v>
      </c>
      <c r="L100" s="97">
        <v>0</v>
      </c>
      <c r="M100" s="98">
        <v>0</v>
      </c>
    </row>
    <row r="101" spans="4:13" hidden="1" outlineLevel="2" collapsed="1">
      <c r="D101" s="99" t="s">
        <v>96</v>
      </c>
      <c r="E101" s="100">
        <v>1</v>
      </c>
      <c r="F101" s="100">
        <v>0</v>
      </c>
      <c r="G101" s="101">
        <v>0</v>
      </c>
      <c r="H101" s="101">
        <v>0</v>
      </c>
      <c r="I101" s="102">
        <v>0</v>
      </c>
      <c r="J101" s="100">
        <v>0</v>
      </c>
      <c r="K101" s="101">
        <v>0</v>
      </c>
      <c r="L101" s="101">
        <v>0</v>
      </c>
      <c r="M101" s="102">
        <v>0</v>
      </c>
    </row>
    <row r="102" spans="4:13" hidden="1" outlineLevel="1">
      <c r="D102" s="95" t="s">
        <v>126</v>
      </c>
      <c r="E102" s="96">
        <v>77</v>
      </c>
      <c r="F102" s="96">
        <v>15</v>
      </c>
      <c r="G102" s="97">
        <v>21303.723900000001</v>
      </c>
      <c r="H102" s="97">
        <v>1420.2483</v>
      </c>
      <c r="I102" s="98">
        <v>19.480519999999999</v>
      </c>
      <c r="J102" s="96">
        <v>0</v>
      </c>
      <c r="K102" s="97">
        <v>0</v>
      </c>
      <c r="L102" s="97">
        <v>0</v>
      </c>
      <c r="M102" s="98">
        <v>0</v>
      </c>
    </row>
    <row r="103" spans="4:13" hidden="1" outlineLevel="2" collapsed="1">
      <c r="D103" s="99" t="s">
        <v>96</v>
      </c>
      <c r="E103" s="100">
        <v>2</v>
      </c>
      <c r="F103" s="100">
        <v>2</v>
      </c>
      <c r="G103" s="101">
        <v>353.09570000000002</v>
      </c>
      <c r="H103" s="101">
        <v>176.5479</v>
      </c>
      <c r="I103" s="102">
        <v>100</v>
      </c>
      <c r="J103" s="100">
        <v>0</v>
      </c>
      <c r="K103" s="101">
        <v>0</v>
      </c>
      <c r="L103" s="101">
        <v>0</v>
      </c>
      <c r="M103" s="102">
        <v>0</v>
      </c>
    </row>
    <row r="104" spans="4:13" hidden="1" outlineLevel="1">
      <c r="D104" s="95" t="s">
        <v>127</v>
      </c>
      <c r="E104" s="96">
        <v>149</v>
      </c>
      <c r="F104" s="96">
        <v>33</v>
      </c>
      <c r="G104" s="97">
        <v>59562.916799999999</v>
      </c>
      <c r="H104" s="97">
        <v>1804.9368999999999</v>
      </c>
      <c r="I104" s="98">
        <v>22.147649999999999</v>
      </c>
      <c r="J104" s="96">
        <v>0</v>
      </c>
      <c r="K104" s="97">
        <v>0</v>
      </c>
      <c r="L104" s="97">
        <v>0</v>
      </c>
      <c r="M104" s="98">
        <v>0</v>
      </c>
    </row>
    <row r="105" spans="4:13" hidden="1" outlineLevel="2" collapsed="1">
      <c r="D105" s="99" t="s">
        <v>96</v>
      </c>
      <c r="E105" s="100">
        <v>1</v>
      </c>
      <c r="F105" s="100">
        <v>0</v>
      </c>
      <c r="G105" s="101">
        <v>0</v>
      </c>
      <c r="H105" s="101">
        <v>0</v>
      </c>
      <c r="I105" s="102">
        <v>0</v>
      </c>
      <c r="J105" s="100">
        <v>0</v>
      </c>
      <c r="K105" s="101">
        <v>0</v>
      </c>
      <c r="L105" s="101">
        <v>0</v>
      </c>
      <c r="M105" s="102">
        <v>0</v>
      </c>
    </row>
    <row r="106" spans="4:13" hidden="1" outlineLevel="1">
      <c r="D106" s="95" t="s">
        <v>129</v>
      </c>
      <c r="E106" s="96">
        <v>62</v>
      </c>
      <c r="F106" s="96">
        <v>3</v>
      </c>
      <c r="G106" s="97">
        <v>5137.335</v>
      </c>
      <c r="H106" s="97">
        <v>1712.4449999999999</v>
      </c>
      <c r="I106" s="98">
        <v>4.8387099999999998</v>
      </c>
      <c r="J106" s="96">
        <v>0</v>
      </c>
      <c r="K106" s="97">
        <v>0</v>
      </c>
      <c r="L106" s="97">
        <v>0</v>
      </c>
      <c r="M106" s="98">
        <v>0</v>
      </c>
    </row>
    <row r="107" spans="4:13" hidden="1" outlineLevel="1">
      <c r="D107" s="95" t="s">
        <v>130</v>
      </c>
      <c r="E107" s="96">
        <v>91</v>
      </c>
      <c r="F107" s="96">
        <v>9</v>
      </c>
      <c r="G107" s="97">
        <v>15820.9926</v>
      </c>
      <c r="H107" s="97">
        <v>1757.8880999999999</v>
      </c>
      <c r="I107" s="98">
        <v>9.89011</v>
      </c>
      <c r="J107" s="96">
        <v>0</v>
      </c>
      <c r="K107" s="97">
        <v>0</v>
      </c>
      <c r="L107" s="97">
        <v>0</v>
      </c>
      <c r="M107" s="98">
        <v>0</v>
      </c>
    </row>
    <row r="108" spans="4:13" hidden="1" outlineLevel="2" collapsed="1">
      <c r="D108" s="99" t="s">
        <v>96</v>
      </c>
      <c r="E108" s="100">
        <v>1</v>
      </c>
      <c r="F108" s="100">
        <v>1</v>
      </c>
      <c r="G108" s="101">
        <v>3727.0680000000002</v>
      </c>
      <c r="H108" s="101">
        <v>3727.0680000000002</v>
      </c>
      <c r="I108" s="102">
        <v>100</v>
      </c>
      <c r="J108" s="100">
        <v>0</v>
      </c>
      <c r="K108" s="101">
        <v>0</v>
      </c>
      <c r="L108" s="101">
        <v>0</v>
      </c>
      <c r="M108" s="102">
        <v>0</v>
      </c>
    </row>
    <row r="109" spans="4:13" hidden="1" outlineLevel="1">
      <c r="D109" s="95" t="s">
        <v>131</v>
      </c>
      <c r="E109" s="96">
        <v>16</v>
      </c>
      <c r="F109" s="96">
        <v>0</v>
      </c>
      <c r="G109" s="97">
        <v>0</v>
      </c>
      <c r="H109" s="97">
        <v>0</v>
      </c>
      <c r="I109" s="98">
        <v>0</v>
      </c>
      <c r="J109" s="96">
        <v>1</v>
      </c>
      <c r="K109" s="97">
        <v>431.892</v>
      </c>
      <c r="L109" s="97">
        <v>431.892</v>
      </c>
      <c r="M109" s="98">
        <v>6.25</v>
      </c>
    </row>
    <row r="110" spans="4:13" collapsed="1">
      <c r="D110" s="91" t="s">
        <v>84</v>
      </c>
      <c r="E110" s="92">
        <v>7914</v>
      </c>
      <c r="F110" s="92">
        <v>1214</v>
      </c>
      <c r="G110" s="93">
        <v>3314274.6372000002</v>
      </c>
      <c r="H110" s="93">
        <v>2730.0450000000001</v>
      </c>
      <c r="I110" s="94">
        <v>15.3399</v>
      </c>
      <c r="J110" s="92">
        <v>60</v>
      </c>
      <c r="K110" s="93">
        <v>124093.3049</v>
      </c>
      <c r="L110" s="93">
        <v>2068.2217000000001</v>
      </c>
      <c r="M110" s="94">
        <v>0.75814999999999999</v>
      </c>
    </row>
    <row r="111" spans="4:13" hidden="1" outlineLevel="1">
      <c r="D111" s="95" t="s">
        <v>85</v>
      </c>
      <c r="E111" s="96">
        <v>2150</v>
      </c>
      <c r="F111" s="96">
        <v>341</v>
      </c>
      <c r="G111" s="97">
        <v>873047.02509999997</v>
      </c>
      <c r="H111" s="97">
        <v>2560.2552000000001</v>
      </c>
      <c r="I111" s="98">
        <v>15.860469999999999</v>
      </c>
      <c r="J111" s="96">
        <v>1</v>
      </c>
      <c r="K111" s="97">
        <v>1452.5875000000001</v>
      </c>
      <c r="L111" s="97">
        <v>1452.5875000000001</v>
      </c>
      <c r="M111" s="98">
        <v>4.6510000000000003E-2</v>
      </c>
    </row>
    <row r="112" spans="4:13" hidden="1" outlineLevel="2" collapsed="1">
      <c r="D112" s="99" t="s">
        <v>96</v>
      </c>
      <c r="E112" s="100">
        <v>25</v>
      </c>
      <c r="F112" s="100">
        <v>8</v>
      </c>
      <c r="G112" s="101">
        <v>22032.508600000001</v>
      </c>
      <c r="H112" s="101">
        <v>2754.0636</v>
      </c>
      <c r="I112" s="102">
        <v>32</v>
      </c>
      <c r="J112" s="100">
        <v>0</v>
      </c>
      <c r="K112" s="101">
        <v>0</v>
      </c>
      <c r="L112" s="101">
        <v>0</v>
      </c>
      <c r="M112" s="102">
        <v>0</v>
      </c>
    </row>
    <row r="113" spans="4:13" hidden="1" outlineLevel="1">
      <c r="D113" s="95" t="s">
        <v>86</v>
      </c>
      <c r="E113" s="96">
        <v>440</v>
      </c>
      <c r="F113" s="96">
        <v>66</v>
      </c>
      <c r="G113" s="97">
        <v>166785.71789999999</v>
      </c>
      <c r="H113" s="97">
        <v>2527.0563000000002</v>
      </c>
      <c r="I113" s="98">
        <v>15</v>
      </c>
      <c r="J113" s="96">
        <v>0</v>
      </c>
      <c r="K113" s="97">
        <v>0</v>
      </c>
      <c r="L113" s="97">
        <v>0</v>
      </c>
      <c r="M113" s="98">
        <v>0</v>
      </c>
    </row>
    <row r="114" spans="4:13" hidden="1" outlineLevel="2" collapsed="1">
      <c r="D114" s="99" t="s">
        <v>96</v>
      </c>
      <c r="E114" s="100">
        <v>9</v>
      </c>
      <c r="F114" s="100">
        <v>3</v>
      </c>
      <c r="G114" s="101">
        <v>5807.5356000000002</v>
      </c>
      <c r="H114" s="101">
        <v>1935.8452</v>
      </c>
      <c r="I114" s="102">
        <v>33.333329999999997</v>
      </c>
      <c r="J114" s="100">
        <v>0</v>
      </c>
      <c r="K114" s="101">
        <v>0</v>
      </c>
      <c r="L114" s="101">
        <v>0</v>
      </c>
      <c r="M114" s="102">
        <v>0</v>
      </c>
    </row>
    <row r="115" spans="4:13" hidden="1" outlineLevel="1">
      <c r="D115" s="95" t="s">
        <v>87</v>
      </c>
      <c r="E115" s="96">
        <v>21</v>
      </c>
      <c r="F115" s="96">
        <v>6</v>
      </c>
      <c r="G115" s="97">
        <v>21142.227599999998</v>
      </c>
      <c r="H115" s="97">
        <v>3523.7046</v>
      </c>
      <c r="I115" s="98">
        <v>28.571429999999999</v>
      </c>
      <c r="J115" s="96">
        <v>0</v>
      </c>
      <c r="K115" s="97">
        <v>0</v>
      </c>
      <c r="L115" s="97">
        <v>0</v>
      </c>
      <c r="M115" s="98">
        <v>0</v>
      </c>
    </row>
    <row r="116" spans="4:13" hidden="1" outlineLevel="1">
      <c r="D116" s="95" t="s">
        <v>88</v>
      </c>
      <c r="E116" s="96">
        <v>267</v>
      </c>
      <c r="F116" s="96">
        <v>23</v>
      </c>
      <c r="G116" s="97">
        <v>88031.503200000006</v>
      </c>
      <c r="H116" s="97">
        <v>3827.4567000000002</v>
      </c>
      <c r="I116" s="98">
        <v>8.6142299999999992</v>
      </c>
      <c r="J116" s="96">
        <v>2</v>
      </c>
      <c r="K116" s="97">
        <v>5911.6925000000001</v>
      </c>
      <c r="L116" s="97">
        <v>2955.8463000000002</v>
      </c>
      <c r="M116" s="98">
        <v>0.74905999999999995</v>
      </c>
    </row>
    <row r="117" spans="4:13" hidden="1" outlineLevel="2" collapsed="1">
      <c r="D117" s="99" t="s">
        <v>96</v>
      </c>
      <c r="E117" s="100">
        <v>1</v>
      </c>
      <c r="F117" s="100">
        <v>0</v>
      </c>
      <c r="G117" s="101">
        <v>0</v>
      </c>
      <c r="H117" s="101">
        <v>0</v>
      </c>
      <c r="I117" s="102">
        <v>0</v>
      </c>
      <c r="J117" s="100">
        <v>0</v>
      </c>
      <c r="K117" s="101">
        <v>0</v>
      </c>
      <c r="L117" s="101">
        <v>0</v>
      </c>
      <c r="M117" s="102">
        <v>0</v>
      </c>
    </row>
    <row r="118" spans="4:13" hidden="1" outlineLevel="1">
      <c r="D118" s="95" t="s">
        <v>89</v>
      </c>
      <c r="E118" s="96">
        <v>1091</v>
      </c>
      <c r="F118" s="96">
        <v>139</v>
      </c>
      <c r="G118" s="97">
        <v>392956.88640000002</v>
      </c>
      <c r="H118" s="97">
        <v>2827.0279999999998</v>
      </c>
      <c r="I118" s="98">
        <v>12.740600000000001</v>
      </c>
      <c r="J118" s="96">
        <v>0</v>
      </c>
      <c r="K118" s="97">
        <v>0</v>
      </c>
      <c r="L118" s="97">
        <v>0</v>
      </c>
      <c r="M118" s="98">
        <v>0</v>
      </c>
    </row>
    <row r="119" spans="4:13" hidden="1" outlineLevel="2" collapsed="1">
      <c r="D119" s="99" t="s">
        <v>96</v>
      </c>
      <c r="E119" s="100">
        <v>16</v>
      </c>
      <c r="F119" s="100">
        <v>9</v>
      </c>
      <c r="G119" s="101">
        <v>25241.643800000002</v>
      </c>
      <c r="H119" s="101">
        <v>2804.6271000000002</v>
      </c>
      <c r="I119" s="102">
        <v>56.25</v>
      </c>
      <c r="J119" s="100">
        <v>0</v>
      </c>
      <c r="K119" s="101">
        <v>0</v>
      </c>
      <c r="L119" s="101">
        <v>0</v>
      </c>
      <c r="M119" s="102">
        <v>0</v>
      </c>
    </row>
    <row r="120" spans="4:13" hidden="1" outlineLevel="1">
      <c r="D120" s="95" t="s">
        <v>90</v>
      </c>
      <c r="E120" s="96">
        <v>509</v>
      </c>
      <c r="F120" s="96">
        <v>119</v>
      </c>
      <c r="G120" s="97">
        <v>323534.03210000001</v>
      </c>
      <c r="H120" s="97">
        <v>2718.7734</v>
      </c>
      <c r="I120" s="98">
        <v>23.379169999999998</v>
      </c>
      <c r="J120" s="96">
        <v>0</v>
      </c>
      <c r="K120" s="97">
        <v>0</v>
      </c>
      <c r="L120" s="97">
        <v>0</v>
      </c>
      <c r="M120" s="98">
        <v>0</v>
      </c>
    </row>
    <row r="121" spans="4:13" hidden="1" outlineLevel="2" collapsed="1">
      <c r="D121" s="99" t="s">
        <v>96</v>
      </c>
      <c r="E121" s="100">
        <v>7</v>
      </c>
      <c r="F121" s="100">
        <v>0</v>
      </c>
      <c r="G121" s="101">
        <v>0</v>
      </c>
      <c r="H121" s="101">
        <v>0</v>
      </c>
      <c r="I121" s="102">
        <v>0</v>
      </c>
      <c r="J121" s="100">
        <v>0</v>
      </c>
      <c r="K121" s="101">
        <v>0</v>
      </c>
      <c r="L121" s="101">
        <v>0</v>
      </c>
      <c r="M121" s="102">
        <v>0</v>
      </c>
    </row>
    <row r="122" spans="4:13" hidden="1" outlineLevel="1">
      <c r="D122" s="95" t="s">
        <v>91</v>
      </c>
      <c r="E122" s="96">
        <v>157</v>
      </c>
      <c r="F122" s="96">
        <v>24</v>
      </c>
      <c r="G122" s="97">
        <v>87552.780299999999</v>
      </c>
      <c r="H122" s="97">
        <v>3648.0324999999998</v>
      </c>
      <c r="I122" s="98">
        <v>15.286619999999999</v>
      </c>
      <c r="J122" s="96">
        <v>0</v>
      </c>
      <c r="K122" s="97">
        <v>0</v>
      </c>
      <c r="L122" s="97">
        <v>0</v>
      </c>
      <c r="M122" s="98">
        <v>0</v>
      </c>
    </row>
    <row r="123" spans="4:13" hidden="1" outlineLevel="2" collapsed="1">
      <c r="D123" s="99" t="s">
        <v>96</v>
      </c>
      <c r="E123" s="100">
        <v>2</v>
      </c>
      <c r="F123" s="100">
        <v>0</v>
      </c>
      <c r="G123" s="101">
        <v>0</v>
      </c>
      <c r="H123" s="101">
        <v>0</v>
      </c>
      <c r="I123" s="102">
        <v>0</v>
      </c>
      <c r="J123" s="100">
        <v>0</v>
      </c>
      <c r="K123" s="101">
        <v>0</v>
      </c>
      <c r="L123" s="101">
        <v>0</v>
      </c>
      <c r="M123" s="102">
        <v>0</v>
      </c>
    </row>
    <row r="124" spans="4:13" hidden="1" outlineLevel="1">
      <c r="D124" s="95" t="s">
        <v>92</v>
      </c>
      <c r="E124" s="96">
        <v>995</v>
      </c>
      <c r="F124" s="96">
        <v>97</v>
      </c>
      <c r="G124" s="97">
        <v>286304.7672</v>
      </c>
      <c r="H124" s="97">
        <v>2951.5954999999999</v>
      </c>
      <c r="I124" s="98">
        <v>9.7487399999999997</v>
      </c>
      <c r="J124" s="96">
        <v>0</v>
      </c>
      <c r="K124" s="97">
        <v>0</v>
      </c>
      <c r="L124" s="97">
        <v>0</v>
      </c>
      <c r="M124" s="98">
        <v>0</v>
      </c>
    </row>
    <row r="125" spans="4:13" hidden="1" outlineLevel="2" collapsed="1">
      <c r="D125" s="99" t="s">
        <v>96</v>
      </c>
      <c r="E125" s="100">
        <v>7</v>
      </c>
      <c r="F125" s="100">
        <v>2</v>
      </c>
      <c r="G125" s="101">
        <v>4203.2165999999997</v>
      </c>
      <c r="H125" s="101">
        <v>2101.6082999999999</v>
      </c>
      <c r="I125" s="102">
        <v>28.571429999999999</v>
      </c>
      <c r="J125" s="100">
        <v>0</v>
      </c>
      <c r="K125" s="101">
        <v>0</v>
      </c>
      <c r="L125" s="101">
        <v>0</v>
      </c>
      <c r="M125" s="102">
        <v>0</v>
      </c>
    </row>
    <row r="126" spans="4:13" hidden="1" outlineLevel="1">
      <c r="D126" s="95" t="s">
        <v>93</v>
      </c>
      <c r="E126" s="96">
        <v>350</v>
      </c>
      <c r="F126" s="96">
        <v>3</v>
      </c>
      <c r="G126" s="97">
        <v>1067.8804</v>
      </c>
      <c r="H126" s="97">
        <v>355.96010000000001</v>
      </c>
      <c r="I126" s="98">
        <v>0.85714000000000001</v>
      </c>
      <c r="J126" s="96">
        <v>56</v>
      </c>
      <c r="K126" s="97">
        <v>116039.89049999999</v>
      </c>
      <c r="L126" s="97">
        <v>2072.1408999999999</v>
      </c>
      <c r="M126" s="98">
        <v>16</v>
      </c>
    </row>
    <row r="127" spans="4:13" hidden="1" outlineLevel="2" collapsed="1">
      <c r="D127" s="99" t="s">
        <v>96</v>
      </c>
      <c r="E127" s="100">
        <v>7</v>
      </c>
      <c r="F127" s="100">
        <v>0</v>
      </c>
      <c r="G127" s="101">
        <v>0</v>
      </c>
      <c r="H127" s="101">
        <v>0</v>
      </c>
      <c r="I127" s="102">
        <v>0</v>
      </c>
      <c r="J127" s="100">
        <v>0</v>
      </c>
      <c r="K127" s="101">
        <v>0</v>
      </c>
      <c r="L127" s="101">
        <v>0</v>
      </c>
      <c r="M127" s="102">
        <v>0</v>
      </c>
    </row>
    <row r="128" spans="4:13" hidden="1" outlineLevel="1">
      <c r="D128" s="95" t="s">
        <v>94</v>
      </c>
      <c r="E128" s="96">
        <v>1693</v>
      </c>
      <c r="F128" s="96">
        <v>366</v>
      </c>
      <c r="G128" s="97">
        <v>1005080.6485</v>
      </c>
      <c r="H128" s="97">
        <v>2746.1219999999998</v>
      </c>
      <c r="I128" s="98">
        <v>21.61843</v>
      </c>
      <c r="J128" s="96">
        <v>1</v>
      </c>
      <c r="K128" s="97">
        <v>689.13440000000003</v>
      </c>
      <c r="L128" s="97">
        <v>689.13440000000003</v>
      </c>
      <c r="M128" s="98">
        <v>5.9069999999999998E-2</v>
      </c>
    </row>
    <row r="129" spans="4:13" hidden="1" outlineLevel="2" collapsed="1">
      <c r="D129" s="99" t="s">
        <v>96</v>
      </c>
      <c r="E129" s="100">
        <v>23</v>
      </c>
      <c r="F129" s="100">
        <v>6</v>
      </c>
      <c r="G129" s="101">
        <v>12067.254999999999</v>
      </c>
      <c r="H129" s="101">
        <v>2011.2092</v>
      </c>
      <c r="I129" s="102">
        <v>26.086960000000001</v>
      </c>
      <c r="J129" s="100">
        <v>0</v>
      </c>
      <c r="K129" s="101">
        <v>0</v>
      </c>
      <c r="L129" s="101">
        <v>0</v>
      </c>
      <c r="M129" s="102">
        <v>0</v>
      </c>
    </row>
    <row r="130" spans="4:13" hidden="1" outlineLevel="1">
      <c r="D130" s="95" t="s">
        <v>95</v>
      </c>
      <c r="E130" s="96">
        <v>8</v>
      </c>
      <c r="F130" s="96">
        <v>4</v>
      </c>
      <c r="G130" s="97">
        <v>9559.4645</v>
      </c>
      <c r="H130" s="97">
        <v>2389.8661000000002</v>
      </c>
      <c r="I130" s="98">
        <v>50</v>
      </c>
      <c r="J130" s="96">
        <v>0</v>
      </c>
      <c r="K130" s="97">
        <v>0</v>
      </c>
      <c r="L130" s="97">
        <v>0</v>
      </c>
      <c r="M130" s="98">
        <v>0</v>
      </c>
    </row>
    <row r="131" spans="4:13" hidden="1" outlineLevel="1">
      <c r="D131" s="95" t="s">
        <v>132</v>
      </c>
      <c r="E131" s="96">
        <v>49</v>
      </c>
      <c r="F131" s="96">
        <v>10</v>
      </c>
      <c r="G131" s="97">
        <v>26206.901099999999</v>
      </c>
      <c r="H131" s="97">
        <v>2620.6900999999998</v>
      </c>
      <c r="I131" s="98">
        <v>20.408159999999999</v>
      </c>
      <c r="J131" s="96">
        <v>0</v>
      </c>
      <c r="K131" s="97">
        <v>0</v>
      </c>
      <c r="L131" s="97">
        <v>0</v>
      </c>
      <c r="M131" s="98">
        <v>0</v>
      </c>
    </row>
    <row r="132" spans="4:13" hidden="1" outlineLevel="1" collapsed="1">
      <c r="D132" s="95" t="s">
        <v>133</v>
      </c>
      <c r="E132" s="96">
        <v>7</v>
      </c>
      <c r="F132" s="96">
        <v>0</v>
      </c>
      <c r="G132" s="97">
        <v>0</v>
      </c>
      <c r="H132" s="97">
        <v>0</v>
      </c>
      <c r="I132" s="98">
        <v>0</v>
      </c>
      <c r="J132" s="96">
        <v>0</v>
      </c>
      <c r="K132" s="97">
        <v>0</v>
      </c>
      <c r="L132" s="97">
        <v>0</v>
      </c>
      <c r="M132" s="98">
        <v>0</v>
      </c>
    </row>
    <row r="133" spans="4:13" hidden="1" outlineLevel="1" collapsed="1">
      <c r="D133" s="95" t="s">
        <v>134</v>
      </c>
      <c r="E133" s="96">
        <v>1</v>
      </c>
      <c r="F133" s="96">
        <v>0</v>
      </c>
      <c r="G133" s="97">
        <v>0</v>
      </c>
      <c r="H133" s="97">
        <v>0</v>
      </c>
      <c r="I133" s="98">
        <v>0</v>
      </c>
      <c r="J133" s="96">
        <v>0</v>
      </c>
      <c r="K133" s="97">
        <v>0</v>
      </c>
      <c r="L133" s="97">
        <v>0</v>
      </c>
      <c r="M133" s="98">
        <v>0</v>
      </c>
    </row>
    <row r="134" spans="4:13" hidden="1" outlineLevel="1" collapsed="1">
      <c r="D134" s="95" t="s">
        <v>135</v>
      </c>
      <c r="E134" s="96">
        <v>3</v>
      </c>
      <c r="F134" s="96">
        <v>0</v>
      </c>
      <c r="G134" s="97">
        <v>0</v>
      </c>
      <c r="H134" s="97">
        <v>0</v>
      </c>
      <c r="I134" s="98">
        <v>0</v>
      </c>
      <c r="J134" s="96">
        <v>0</v>
      </c>
      <c r="K134" s="97">
        <v>0</v>
      </c>
      <c r="L134" s="97">
        <v>0</v>
      </c>
      <c r="M134" s="98">
        <v>0</v>
      </c>
    </row>
    <row r="135" spans="4:13" hidden="1" outlineLevel="1">
      <c r="D135" s="95" t="s">
        <v>136</v>
      </c>
      <c r="E135" s="96">
        <v>32</v>
      </c>
      <c r="F135" s="96">
        <v>0</v>
      </c>
      <c r="G135" s="97">
        <v>0</v>
      </c>
      <c r="H135" s="97">
        <v>0</v>
      </c>
      <c r="I135" s="98">
        <v>0</v>
      </c>
      <c r="J135" s="96">
        <v>0</v>
      </c>
      <c r="K135" s="97">
        <v>0</v>
      </c>
      <c r="L135" s="97">
        <v>0</v>
      </c>
      <c r="M135" s="98">
        <v>0</v>
      </c>
    </row>
    <row r="136" spans="4:13" hidden="1" outlineLevel="1" collapsed="1">
      <c r="D136" s="95" t="s">
        <v>137</v>
      </c>
      <c r="E136" s="96">
        <v>14</v>
      </c>
      <c r="F136" s="96">
        <v>3</v>
      </c>
      <c r="G136" s="97">
        <v>5204.7407000000003</v>
      </c>
      <c r="H136" s="97">
        <v>1734.9136000000001</v>
      </c>
      <c r="I136" s="98">
        <v>21.428570000000001</v>
      </c>
      <c r="J136" s="96">
        <v>0</v>
      </c>
      <c r="K136" s="97">
        <v>0</v>
      </c>
      <c r="L136" s="97">
        <v>0</v>
      </c>
      <c r="M136" s="98">
        <v>0</v>
      </c>
    </row>
    <row r="137" spans="4:13" hidden="1" outlineLevel="1">
      <c r="D137" s="95" t="s">
        <v>138</v>
      </c>
      <c r="E137" s="96">
        <v>65</v>
      </c>
      <c r="F137" s="96">
        <v>11</v>
      </c>
      <c r="G137" s="97">
        <v>23722.188600000001</v>
      </c>
      <c r="H137" s="97">
        <v>2156.5626000000002</v>
      </c>
      <c r="I137" s="98">
        <v>16.923079999999999</v>
      </c>
      <c r="J137" s="96">
        <v>0</v>
      </c>
      <c r="K137" s="97">
        <v>0</v>
      </c>
      <c r="L137" s="97">
        <v>0</v>
      </c>
      <c r="M137" s="98">
        <v>0</v>
      </c>
    </row>
    <row r="138" spans="4:13" hidden="1" outlineLevel="2" collapsed="1">
      <c r="D138" s="99" t="s">
        <v>96</v>
      </c>
      <c r="E138" s="100">
        <v>1</v>
      </c>
      <c r="F138" s="100">
        <v>2</v>
      </c>
      <c r="G138" s="101">
        <v>2453.2748000000001</v>
      </c>
      <c r="H138" s="101">
        <v>1226.6374000000001</v>
      </c>
      <c r="I138" s="102">
        <v>200</v>
      </c>
      <c r="J138" s="100">
        <v>0</v>
      </c>
      <c r="K138" s="101">
        <v>0</v>
      </c>
      <c r="L138" s="101">
        <v>0</v>
      </c>
      <c r="M138" s="102">
        <v>0</v>
      </c>
    </row>
    <row r="139" spans="4:13" hidden="1" outlineLevel="1" collapsed="1">
      <c r="D139" s="95" t="s">
        <v>139</v>
      </c>
      <c r="E139" s="96">
        <v>5</v>
      </c>
      <c r="F139" s="96">
        <v>0</v>
      </c>
      <c r="G139" s="97">
        <v>0</v>
      </c>
      <c r="H139" s="97">
        <v>0</v>
      </c>
      <c r="I139" s="98">
        <v>0</v>
      </c>
      <c r="J139" s="96">
        <v>0</v>
      </c>
      <c r="K139" s="97">
        <v>0</v>
      </c>
      <c r="L139" s="97">
        <v>0</v>
      </c>
      <c r="M139" s="98">
        <v>0</v>
      </c>
    </row>
    <row r="140" spans="4:13" hidden="1" outlineLevel="1">
      <c r="D140" s="95" t="s">
        <v>140</v>
      </c>
      <c r="E140" s="96">
        <v>54</v>
      </c>
      <c r="F140" s="96">
        <v>2</v>
      </c>
      <c r="G140" s="97">
        <v>4077.8735999999999</v>
      </c>
      <c r="H140" s="97">
        <v>2038.9367999999999</v>
      </c>
      <c r="I140" s="98">
        <v>3.7037</v>
      </c>
      <c r="J140" s="96">
        <v>0</v>
      </c>
      <c r="K140" s="97">
        <v>0</v>
      </c>
      <c r="L140" s="97">
        <v>0</v>
      </c>
      <c r="M140" s="98">
        <v>0</v>
      </c>
    </row>
    <row r="141" spans="4:13" hidden="1" outlineLevel="2" collapsed="1">
      <c r="D141" s="99" t="s">
        <v>96</v>
      </c>
      <c r="E141" s="100">
        <v>1</v>
      </c>
      <c r="F141" s="100">
        <v>0</v>
      </c>
      <c r="G141" s="101">
        <v>0</v>
      </c>
      <c r="H141" s="101">
        <v>0</v>
      </c>
      <c r="I141" s="102">
        <v>0</v>
      </c>
      <c r="J141" s="100">
        <v>0</v>
      </c>
      <c r="K141" s="101">
        <v>0</v>
      </c>
      <c r="L141" s="101">
        <v>0</v>
      </c>
      <c r="M141" s="102">
        <v>0</v>
      </c>
    </row>
    <row r="142" spans="4:13" hidden="1" outlineLevel="1">
      <c r="D142" s="95" t="s">
        <v>141</v>
      </c>
      <c r="E142" s="96">
        <v>3</v>
      </c>
      <c r="F142" s="96">
        <v>0</v>
      </c>
      <c r="G142" s="97">
        <v>0</v>
      </c>
      <c r="H142" s="97">
        <v>0</v>
      </c>
      <c r="I142" s="98">
        <v>0</v>
      </c>
      <c r="J142" s="96">
        <v>0</v>
      </c>
      <c r="K142" s="97">
        <v>0</v>
      </c>
      <c r="L142" s="97">
        <v>0</v>
      </c>
      <c r="M142" s="98">
        <v>0</v>
      </c>
    </row>
    <row r="143" spans="4:13" hidden="1" outlineLevel="2" collapsed="1">
      <c r="D143" s="99" t="s">
        <v>96</v>
      </c>
      <c r="E143" s="100">
        <v>1</v>
      </c>
      <c r="F143" s="100">
        <v>0</v>
      </c>
      <c r="G143" s="101">
        <v>0</v>
      </c>
      <c r="H143" s="101">
        <v>0</v>
      </c>
      <c r="I143" s="102">
        <v>0</v>
      </c>
      <c r="J143" s="100">
        <v>0</v>
      </c>
      <c r="K143" s="101">
        <v>0</v>
      </c>
      <c r="L143" s="101">
        <v>0</v>
      </c>
      <c r="M143" s="102">
        <v>0</v>
      </c>
    </row>
    <row r="144" spans="4:13" collapsed="1">
      <c r="D144" s="91" t="s">
        <v>145</v>
      </c>
      <c r="E144" s="92">
        <v>37</v>
      </c>
      <c r="F144" s="92">
        <v>7</v>
      </c>
      <c r="G144" s="93">
        <v>13296.6237</v>
      </c>
      <c r="H144" s="93">
        <v>1899.5177000000001</v>
      </c>
      <c r="I144" s="94">
        <v>18.91892</v>
      </c>
      <c r="J144" s="92">
        <v>0</v>
      </c>
      <c r="K144" s="93">
        <v>0</v>
      </c>
      <c r="L144" s="93">
        <v>0</v>
      </c>
      <c r="M144" s="94">
        <v>0</v>
      </c>
    </row>
    <row r="145" spans="4:13" hidden="1" outlineLevel="1">
      <c r="D145" s="95" t="s">
        <v>146</v>
      </c>
      <c r="E145" s="96">
        <v>17</v>
      </c>
      <c r="F145" s="96">
        <v>5</v>
      </c>
      <c r="G145" s="97">
        <v>9222.1957999999995</v>
      </c>
      <c r="H145" s="97">
        <v>1844.4392</v>
      </c>
      <c r="I145" s="98">
        <v>29.411760000000001</v>
      </c>
      <c r="J145" s="96">
        <v>0</v>
      </c>
      <c r="K145" s="97">
        <v>0</v>
      </c>
      <c r="L145" s="97">
        <v>0</v>
      </c>
      <c r="M145" s="98">
        <v>0</v>
      </c>
    </row>
    <row r="146" spans="4:13" hidden="1" outlineLevel="2" collapsed="1">
      <c r="D146" s="99" t="s">
        <v>96</v>
      </c>
      <c r="E146" s="100">
        <v>1</v>
      </c>
      <c r="F146" s="100">
        <v>0</v>
      </c>
      <c r="G146" s="101">
        <v>0</v>
      </c>
      <c r="H146" s="101">
        <v>0</v>
      </c>
      <c r="I146" s="102">
        <v>0</v>
      </c>
      <c r="J146" s="100">
        <v>0</v>
      </c>
      <c r="K146" s="101">
        <v>0</v>
      </c>
      <c r="L146" s="101">
        <v>0</v>
      </c>
      <c r="M146" s="102">
        <v>0</v>
      </c>
    </row>
    <row r="147" spans="4:13" hidden="1" outlineLevel="1" collapsed="1">
      <c r="D147" s="95" t="s">
        <v>147</v>
      </c>
      <c r="E147" s="96">
        <v>2</v>
      </c>
      <c r="F147" s="96">
        <v>1</v>
      </c>
      <c r="G147" s="97">
        <v>2414.3314999999998</v>
      </c>
      <c r="H147" s="97">
        <v>2414.3314999999998</v>
      </c>
      <c r="I147" s="98">
        <v>50</v>
      </c>
      <c r="J147" s="96">
        <v>0</v>
      </c>
      <c r="K147" s="97">
        <v>0</v>
      </c>
      <c r="L147" s="97">
        <v>0</v>
      </c>
      <c r="M147" s="98">
        <v>0</v>
      </c>
    </row>
    <row r="148" spans="4:13" hidden="1" outlineLevel="1" collapsed="1">
      <c r="D148" s="95" t="s">
        <v>148</v>
      </c>
      <c r="E148" s="96">
        <v>1</v>
      </c>
      <c r="F148" s="96">
        <v>0</v>
      </c>
      <c r="G148" s="97">
        <v>0</v>
      </c>
      <c r="H148" s="97">
        <v>0</v>
      </c>
      <c r="I148" s="98">
        <v>0</v>
      </c>
      <c r="J148" s="96">
        <v>0</v>
      </c>
      <c r="K148" s="97">
        <v>0</v>
      </c>
      <c r="L148" s="97">
        <v>0</v>
      </c>
      <c r="M148" s="98">
        <v>0</v>
      </c>
    </row>
    <row r="149" spans="4:13" hidden="1" outlineLevel="1">
      <c r="D149" s="95" t="s">
        <v>149</v>
      </c>
      <c r="E149" s="96">
        <v>8</v>
      </c>
      <c r="F149" s="96">
        <v>1</v>
      </c>
      <c r="G149" s="97">
        <v>1660.0963999999999</v>
      </c>
      <c r="H149" s="97">
        <v>1660.0963999999999</v>
      </c>
      <c r="I149" s="98">
        <v>12.5</v>
      </c>
      <c r="J149" s="96">
        <v>0</v>
      </c>
      <c r="K149" s="97">
        <v>0</v>
      </c>
      <c r="L149" s="97">
        <v>0</v>
      </c>
      <c r="M149" s="98">
        <v>0</v>
      </c>
    </row>
    <row r="150" spans="4:13" hidden="1" outlineLevel="1" collapsed="1">
      <c r="D150" s="95" t="s">
        <v>150</v>
      </c>
      <c r="E150" s="96">
        <v>1</v>
      </c>
      <c r="F150" s="96">
        <v>0</v>
      </c>
      <c r="G150" s="97">
        <v>0</v>
      </c>
      <c r="H150" s="97">
        <v>0</v>
      </c>
      <c r="I150" s="98">
        <v>0</v>
      </c>
      <c r="J150" s="96">
        <v>0</v>
      </c>
      <c r="K150" s="97">
        <v>0</v>
      </c>
      <c r="L150" s="97">
        <v>0</v>
      </c>
      <c r="M150" s="98">
        <v>0</v>
      </c>
    </row>
    <row r="151" spans="4:13" hidden="1" outlineLevel="1" collapsed="1">
      <c r="D151" s="95" t="s">
        <v>151</v>
      </c>
      <c r="E151" s="96">
        <v>6</v>
      </c>
      <c r="F151" s="96">
        <v>0</v>
      </c>
      <c r="G151" s="97">
        <v>0</v>
      </c>
      <c r="H151" s="97">
        <v>0</v>
      </c>
      <c r="I151" s="98">
        <v>0</v>
      </c>
      <c r="J151" s="96">
        <v>0</v>
      </c>
      <c r="K151" s="97">
        <v>0</v>
      </c>
      <c r="L151" s="97">
        <v>0</v>
      </c>
      <c r="M151" s="98">
        <v>0</v>
      </c>
    </row>
    <row r="152" spans="4:13" hidden="1" outlineLevel="1" collapsed="1">
      <c r="D152" s="95" t="s">
        <v>152</v>
      </c>
      <c r="E152" s="96">
        <v>2</v>
      </c>
      <c r="F152" s="96">
        <v>0</v>
      </c>
      <c r="G152" s="97">
        <v>0</v>
      </c>
      <c r="H152" s="97">
        <v>0</v>
      </c>
      <c r="I152" s="98">
        <v>0</v>
      </c>
      <c r="J152" s="96">
        <v>0</v>
      </c>
      <c r="K152" s="97">
        <v>0</v>
      </c>
      <c r="L152" s="97">
        <v>0</v>
      </c>
      <c r="M152" s="98">
        <v>0</v>
      </c>
    </row>
    <row r="153" spans="4:13">
      <c r="D153" s="103" t="s">
        <v>35</v>
      </c>
      <c r="E153" s="104">
        <v>41987</v>
      </c>
      <c r="F153" s="104">
        <v>5506</v>
      </c>
      <c r="G153" s="105">
        <v>14928868.4376</v>
      </c>
      <c r="H153" s="105">
        <v>2711.3818000000001</v>
      </c>
      <c r="I153" s="106">
        <v>13.113580000000001</v>
      </c>
      <c r="J153" s="104">
        <v>281</v>
      </c>
      <c r="K153" s="105">
        <v>581091.85950000002</v>
      </c>
      <c r="L153" s="105">
        <v>2067.9425999999999</v>
      </c>
      <c r="M153" s="106">
        <v>0.66925000000000001</v>
      </c>
    </row>
  </sheetData>
  <mergeCells count="5">
    <mergeCell ref="C2:F3"/>
    <mergeCell ref="L3:M3"/>
    <mergeCell ref="B7:I7"/>
    <mergeCell ref="F9:I9"/>
    <mergeCell ref="J9:M9"/>
  </mergeCells>
  <hyperlinks>
    <hyperlink ref="C2" r:id="rId1" xr:uid="{7B1686AA-A1AE-44F1-B4F9-7AFBB8E5214B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3/14/2019 3:08:59 PM 
&amp;"-,Regular"&amp;P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D848-A56D-4C2E-8533-DAECCA6DE05A}">
  <sheetPr>
    <outlinePr summaryBelow="0" summaryRight="0"/>
  </sheetPr>
  <dimension ref="A1:M111"/>
  <sheetViews>
    <sheetView showGridLines="0" workbookViewId="0">
      <pane ySplit="5" topLeftCell="A6" activePane="bottomLeft" state="frozen"/>
      <selection pane="bottomLeft" activeCell="J115" sqref="J115"/>
    </sheetView>
  </sheetViews>
  <sheetFormatPr defaultRowHeight="15" outlineLevelRow="1"/>
  <cols>
    <col min="1" max="1" width="6" style="107" customWidth="1"/>
    <col min="2" max="2" width="1.140625" style="107" customWidth="1"/>
    <col min="3" max="3" width="3" style="107" customWidth="1"/>
    <col min="4" max="4" width="63.140625" style="107" customWidth="1"/>
    <col min="5" max="5" width="13.42578125" style="107" customWidth="1"/>
    <col min="6" max="6" width="11.5703125" style="107" customWidth="1"/>
    <col min="7" max="8" width="13.7109375" style="107" customWidth="1"/>
    <col min="9" max="9" width="13.42578125" style="107" customWidth="1"/>
    <col min="10" max="10" width="13.7109375" style="107" customWidth="1"/>
    <col min="11" max="11" width="14" style="107" customWidth="1"/>
    <col min="12" max="13" width="13.7109375" style="107" customWidth="1"/>
    <col min="14" max="16384" width="9.140625" style="107"/>
  </cols>
  <sheetData>
    <row r="1" spans="1:13" ht="7.15" customHeight="1"/>
    <row r="2" spans="1:13">
      <c r="C2" s="173" t="s">
        <v>43</v>
      </c>
      <c r="D2" s="174"/>
      <c r="E2" s="174"/>
      <c r="F2" s="174"/>
    </row>
    <row r="3" spans="1:13">
      <c r="C3" s="174"/>
      <c r="D3" s="174"/>
      <c r="E3" s="174"/>
      <c r="F3" s="174"/>
      <c r="L3" s="174"/>
      <c r="M3" s="174"/>
    </row>
    <row r="4" spans="1:13" ht="10.35" customHeight="1" thickBot="1"/>
    <row r="5" spans="1:13" ht="9.75" customHeight="1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</row>
    <row r="6" spans="1:13" ht="3.75" customHeight="1"/>
    <row r="7" spans="1:13" ht="23.25" customHeight="1">
      <c r="B7" s="175" t="s">
        <v>6</v>
      </c>
      <c r="C7" s="174"/>
      <c r="D7" s="174"/>
      <c r="E7" s="174"/>
      <c r="F7" s="174"/>
      <c r="G7" s="174"/>
      <c r="H7" s="174"/>
      <c r="I7" s="174"/>
    </row>
    <row r="8" spans="1:13" ht="10.15" customHeight="1"/>
    <row r="9" spans="1:13">
      <c r="D9" s="113" t="s">
        <v>25</v>
      </c>
      <c r="E9" s="114" t="s">
        <v>25</v>
      </c>
      <c r="F9" s="179" t="s">
        <v>13</v>
      </c>
      <c r="G9" s="180"/>
      <c r="H9" s="180"/>
      <c r="I9" s="181"/>
      <c r="J9" s="179" t="s">
        <v>36</v>
      </c>
      <c r="K9" s="180"/>
      <c r="L9" s="180"/>
      <c r="M9" s="181"/>
    </row>
    <row r="10" spans="1:13" ht="45">
      <c r="D10" s="89" t="s">
        <v>25</v>
      </c>
      <c r="E10" s="90" t="s">
        <v>12</v>
      </c>
      <c r="F10" s="138" t="s">
        <v>33</v>
      </c>
      <c r="G10" s="138" t="s">
        <v>19</v>
      </c>
      <c r="H10" s="138" t="s">
        <v>22</v>
      </c>
      <c r="I10" s="138" t="s">
        <v>20</v>
      </c>
      <c r="J10" s="138" t="s">
        <v>33</v>
      </c>
      <c r="K10" s="138" t="s">
        <v>19</v>
      </c>
      <c r="L10" s="138" t="s">
        <v>22</v>
      </c>
      <c r="M10" s="138" t="s">
        <v>20</v>
      </c>
    </row>
    <row r="11" spans="1:13" collapsed="1">
      <c r="D11" s="91" t="s">
        <v>46</v>
      </c>
      <c r="E11" s="92">
        <v>1204</v>
      </c>
      <c r="F11" s="92">
        <v>141</v>
      </c>
      <c r="G11" s="92">
        <v>489977.80200000003</v>
      </c>
      <c r="H11" s="93">
        <v>3475.0198723404255</v>
      </c>
      <c r="I11" s="129">
        <v>11.710963455149502</v>
      </c>
      <c r="J11" s="92">
        <v>0</v>
      </c>
      <c r="K11" s="92">
        <v>0</v>
      </c>
      <c r="L11" s="93">
        <v>0</v>
      </c>
      <c r="M11" s="129">
        <v>0</v>
      </c>
    </row>
    <row r="12" spans="1:13" ht="15" hidden="1" customHeight="1" outlineLevel="1">
      <c r="D12" s="95" t="s">
        <v>47</v>
      </c>
      <c r="E12" s="96">
        <v>308</v>
      </c>
      <c r="F12" s="96">
        <v>46</v>
      </c>
      <c r="G12" s="97">
        <v>152616.70680000001</v>
      </c>
      <c r="H12" s="97">
        <v>3317.7544956521742</v>
      </c>
      <c r="I12" s="98">
        <v>14.935064935064934</v>
      </c>
      <c r="J12" s="96">
        <v>0</v>
      </c>
      <c r="K12" s="97">
        <v>0</v>
      </c>
      <c r="L12" s="97">
        <v>0</v>
      </c>
      <c r="M12" s="98">
        <v>0</v>
      </c>
    </row>
    <row r="13" spans="1:13" ht="15" hidden="1" customHeight="1" outlineLevel="1" collapsed="1">
      <c r="D13" s="95" t="s">
        <v>48</v>
      </c>
      <c r="E13" s="96">
        <v>5</v>
      </c>
      <c r="F13" s="96">
        <v>0</v>
      </c>
      <c r="G13" s="97">
        <v>0</v>
      </c>
      <c r="H13" s="97">
        <v>0</v>
      </c>
      <c r="I13" s="98">
        <v>0</v>
      </c>
      <c r="J13" s="96">
        <v>0</v>
      </c>
      <c r="K13" s="97">
        <v>0</v>
      </c>
      <c r="L13" s="97">
        <v>0</v>
      </c>
      <c r="M13" s="98">
        <v>0</v>
      </c>
    </row>
    <row r="14" spans="1:13" ht="15" hidden="1" customHeight="1" outlineLevel="1" collapsed="1">
      <c r="D14" s="95" t="s">
        <v>49</v>
      </c>
      <c r="E14" s="96">
        <v>9</v>
      </c>
      <c r="F14" s="96">
        <v>2</v>
      </c>
      <c r="G14" s="97">
        <v>7096.53</v>
      </c>
      <c r="H14" s="97">
        <v>3548.2649999999999</v>
      </c>
      <c r="I14" s="98">
        <v>22.222222222222221</v>
      </c>
      <c r="J14" s="96">
        <v>0</v>
      </c>
      <c r="K14" s="97">
        <v>0</v>
      </c>
      <c r="L14" s="97">
        <v>0</v>
      </c>
      <c r="M14" s="98">
        <v>0</v>
      </c>
    </row>
    <row r="15" spans="1:13" ht="15" hidden="1" customHeight="1" outlineLevel="1">
      <c r="D15" s="95" t="s">
        <v>99</v>
      </c>
      <c r="E15" s="96">
        <v>736</v>
      </c>
      <c r="F15" s="96">
        <v>70</v>
      </c>
      <c r="G15" s="97">
        <v>246201.8124</v>
      </c>
      <c r="H15" s="97">
        <v>3517.1687485714283</v>
      </c>
      <c r="I15" s="98">
        <v>9.5108695652173925</v>
      </c>
      <c r="J15" s="96">
        <v>0</v>
      </c>
      <c r="K15" s="97">
        <v>0</v>
      </c>
      <c r="L15" s="97">
        <v>0</v>
      </c>
      <c r="M15" s="98">
        <v>0</v>
      </c>
    </row>
    <row r="16" spans="1:13" ht="15" hidden="1" customHeight="1" outlineLevel="1">
      <c r="D16" s="95" t="s">
        <v>100</v>
      </c>
      <c r="E16" s="96">
        <v>76</v>
      </c>
      <c r="F16" s="96">
        <v>11</v>
      </c>
      <c r="G16" s="97">
        <v>38513.1276</v>
      </c>
      <c r="H16" s="97">
        <v>3501.1934181818183</v>
      </c>
      <c r="I16" s="98">
        <v>14.473684210526317</v>
      </c>
      <c r="J16" s="96">
        <v>0</v>
      </c>
      <c r="K16" s="97">
        <v>0</v>
      </c>
      <c r="L16" s="97">
        <v>0</v>
      </c>
      <c r="M16" s="98">
        <v>0</v>
      </c>
    </row>
    <row r="17" spans="4:13" ht="15" hidden="1" customHeight="1" outlineLevel="1" collapsed="1">
      <c r="D17" s="95" t="s">
        <v>101</v>
      </c>
      <c r="E17" s="96">
        <v>24</v>
      </c>
      <c r="F17" s="96">
        <v>5</v>
      </c>
      <c r="G17" s="97">
        <v>20971.304400000001</v>
      </c>
      <c r="H17" s="97">
        <v>4194.2608799999998</v>
      </c>
      <c r="I17" s="98">
        <v>20.833333333333336</v>
      </c>
      <c r="J17" s="96">
        <v>0</v>
      </c>
      <c r="K17" s="97">
        <v>0</v>
      </c>
      <c r="L17" s="97">
        <v>0</v>
      </c>
      <c r="M17" s="98">
        <v>0</v>
      </c>
    </row>
    <row r="18" spans="4:13" ht="15" hidden="1" customHeight="1" outlineLevel="1">
      <c r="D18" s="95" t="s">
        <v>102</v>
      </c>
      <c r="E18" s="96">
        <v>46</v>
      </c>
      <c r="F18" s="96">
        <v>7</v>
      </c>
      <c r="G18" s="97">
        <v>24578.320800000001</v>
      </c>
      <c r="H18" s="97">
        <v>3511.1886857142858</v>
      </c>
      <c r="I18" s="98">
        <v>15.217391304347828</v>
      </c>
      <c r="J18" s="96">
        <v>0</v>
      </c>
      <c r="K18" s="97">
        <v>0</v>
      </c>
      <c r="L18" s="97">
        <v>0</v>
      </c>
      <c r="M18" s="98">
        <v>0</v>
      </c>
    </row>
    <row r="19" spans="4:13" collapsed="1">
      <c r="D19" s="91" t="s">
        <v>50</v>
      </c>
      <c r="E19" s="92">
        <v>3600</v>
      </c>
      <c r="F19" s="92">
        <v>531</v>
      </c>
      <c r="G19" s="92">
        <v>1739089.5492</v>
      </c>
      <c r="H19" s="93">
        <v>3275.121561581921</v>
      </c>
      <c r="I19" s="129">
        <v>14.75</v>
      </c>
      <c r="J19" s="92">
        <v>2</v>
      </c>
      <c r="K19" s="92">
        <v>35367.482400000001</v>
      </c>
      <c r="L19" s="93">
        <v>17683.7412</v>
      </c>
      <c r="M19" s="129">
        <v>5.5555555555555552E-2</v>
      </c>
    </row>
    <row r="20" spans="4:13" ht="15" hidden="1" customHeight="1" outlineLevel="1">
      <c r="D20" s="95" t="s">
        <v>51</v>
      </c>
      <c r="E20" s="96">
        <v>562</v>
      </c>
      <c r="F20" s="96">
        <v>67</v>
      </c>
      <c r="G20" s="97">
        <v>223167.9552</v>
      </c>
      <c r="H20" s="97">
        <v>3330.8650029850746</v>
      </c>
      <c r="I20" s="98">
        <v>11.921708185053381</v>
      </c>
      <c r="J20" s="96">
        <v>0</v>
      </c>
      <c r="K20" s="97">
        <v>0</v>
      </c>
      <c r="L20" s="97">
        <v>0</v>
      </c>
      <c r="M20" s="98">
        <v>0</v>
      </c>
    </row>
    <row r="21" spans="4:13" ht="15" hidden="1" customHeight="1" outlineLevel="1">
      <c r="D21" s="95" t="s">
        <v>52</v>
      </c>
      <c r="E21" s="96">
        <v>40</v>
      </c>
      <c r="F21" s="96">
        <v>10</v>
      </c>
      <c r="G21" s="97">
        <v>39852.940799999997</v>
      </c>
      <c r="H21" s="97">
        <v>3985.2940799999997</v>
      </c>
      <c r="I21" s="98">
        <v>25</v>
      </c>
      <c r="J21" s="96">
        <v>0</v>
      </c>
      <c r="K21" s="97">
        <v>0</v>
      </c>
      <c r="L21" s="97">
        <v>0</v>
      </c>
      <c r="M21" s="98">
        <v>0</v>
      </c>
    </row>
    <row r="22" spans="4:13" ht="15" hidden="1" customHeight="1" outlineLevel="1" collapsed="1">
      <c r="D22" s="95" t="s">
        <v>53</v>
      </c>
      <c r="E22" s="96">
        <v>12</v>
      </c>
      <c r="F22" s="96">
        <v>0</v>
      </c>
      <c r="G22" s="97">
        <v>0</v>
      </c>
      <c r="H22" s="97">
        <v>0</v>
      </c>
      <c r="I22" s="98">
        <v>0</v>
      </c>
      <c r="J22" s="96">
        <v>0</v>
      </c>
      <c r="K22" s="97">
        <v>0</v>
      </c>
      <c r="L22" s="97">
        <v>0</v>
      </c>
      <c r="M22" s="98">
        <v>0</v>
      </c>
    </row>
    <row r="23" spans="4:13" ht="15" hidden="1" customHeight="1" outlineLevel="1">
      <c r="D23" s="95" t="s">
        <v>54</v>
      </c>
      <c r="E23" s="96">
        <v>55</v>
      </c>
      <c r="F23" s="96">
        <v>5</v>
      </c>
      <c r="G23" s="97">
        <v>50551.294800000003</v>
      </c>
      <c r="H23" s="97">
        <v>10110.258960000001</v>
      </c>
      <c r="I23" s="98">
        <v>9.0909090909090917</v>
      </c>
      <c r="J23" s="96">
        <v>0</v>
      </c>
      <c r="K23" s="97">
        <v>0</v>
      </c>
      <c r="L23" s="97">
        <v>0</v>
      </c>
      <c r="M23" s="98">
        <v>0</v>
      </c>
    </row>
    <row r="24" spans="4:13" ht="15" hidden="1" customHeight="1" outlineLevel="1">
      <c r="D24" s="95" t="s">
        <v>103</v>
      </c>
      <c r="E24" s="96">
        <v>2136</v>
      </c>
      <c r="F24" s="96">
        <v>355</v>
      </c>
      <c r="G24" s="97">
        <v>1093286.3940000001</v>
      </c>
      <c r="H24" s="97">
        <v>3079.6799830985919</v>
      </c>
      <c r="I24" s="98">
        <v>16.619850187265918</v>
      </c>
      <c r="J24" s="96">
        <v>1</v>
      </c>
      <c r="K24" s="97">
        <v>21901.881600000001</v>
      </c>
      <c r="L24" s="97">
        <v>21901.881600000001</v>
      </c>
      <c r="M24" s="98">
        <v>4.6816479400749067E-2</v>
      </c>
    </row>
    <row r="25" spans="4:13" ht="15" hidden="1" customHeight="1" outlineLevel="1">
      <c r="D25" s="95" t="s">
        <v>104</v>
      </c>
      <c r="E25" s="96">
        <v>340</v>
      </c>
      <c r="F25" s="96">
        <v>38</v>
      </c>
      <c r="G25" s="97">
        <v>126483.9408</v>
      </c>
      <c r="H25" s="97">
        <v>3328.5247578947369</v>
      </c>
      <c r="I25" s="98">
        <v>11.176470588235295</v>
      </c>
      <c r="J25" s="96">
        <v>0</v>
      </c>
      <c r="K25" s="97">
        <v>0</v>
      </c>
      <c r="L25" s="97">
        <v>0</v>
      </c>
      <c r="M25" s="98">
        <v>0</v>
      </c>
    </row>
    <row r="26" spans="4:13" ht="15" hidden="1" customHeight="1" outlineLevel="1">
      <c r="D26" s="95" t="s">
        <v>105</v>
      </c>
      <c r="E26" s="96">
        <v>76</v>
      </c>
      <c r="F26" s="96">
        <v>14</v>
      </c>
      <c r="G26" s="97">
        <v>63759.128400000001</v>
      </c>
      <c r="H26" s="97">
        <v>4554.2234571428571</v>
      </c>
      <c r="I26" s="98">
        <v>18.421052631578945</v>
      </c>
      <c r="J26" s="96">
        <v>0</v>
      </c>
      <c r="K26" s="97">
        <v>0</v>
      </c>
      <c r="L26" s="97">
        <v>0</v>
      </c>
      <c r="M26" s="98">
        <v>0</v>
      </c>
    </row>
    <row r="27" spans="4:13" ht="15" hidden="1" customHeight="1" outlineLevel="1">
      <c r="D27" s="95" t="s">
        <v>106</v>
      </c>
      <c r="E27" s="96">
        <v>379</v>
      </c>
      <c r="F27" s="96">
        <v>42</v>
      </c>
      <c r="G27" s="97">
        <v>141987.8952</v>
      </c>
      <c r="H27" s="97">
        <v>3380.6641714285715</v>
      </c>
      <c r="I27" s="98">
        <v>11.081794195250659</v>
      </c>
      <c r="J27" s="96">
        <v>1</v>
      </c>
      <c r="K27" s="97">
        <v>13465.6008</v>
      </c>
      <c r="L27" s="97">
        <v>13465.6008</v>
      </c>
      <c r="M27" s="98">
        <v>0.26385224274406333</v>
      </c>
    </row>
    <row r="28" spans="4:13" collapsed="1">
      <c r="D28" s="91" t="s">
        <v>55</v>
      </c>
      <c r="E28" s="92">
        <v>1441</v>
      </c>
      <c r="F28" s="92">
        <v>217</v>
      </c>
      <c r="G28" s="92">
        <v>718575.68520000007</v>
      </c>
      <c r="H28" s="93">
        <v>3311.408687557604</v>
      </c>
      <c r="I28" s="129">
        <v>15.058986814712005</v>
      </c>
      <c r="J28" s="92">
        <v>0</v>
      </c>
      <c r="K28" s="92">
        <v>0</v>
      </c>
      <c r="L28" s="93">
        <v>0</v>
      </c>
      <c r="M28" s="129">
        <v>0</v>
      </c>
    </row>
    <row r="29" spans="4:13" ht="15" hidden="1" customHeight="1" outlineLevel="1">
      <c r="D29" s="95" t="s">
        <v>56</v>
      </c>
      <c r="E29" s="96">
        <v>233</v>
      </c>
      <c r="F29" s="96">
        <v>48</v>
      </c>
      <c r="G29" s="97">
        <v>152053.82279999999</v>
      </c>
      <c r="H29" s="97">
        <v>3167.7879749999997</v>
      </c>
      <c r="I29" s="98">
        <v>20.600858369098713</v>
      </c>
      <c r="J29" s="96">
        <v>0</v>
      </c>
      <c r="K29" s="97">
        <v>0</v>
      </c>
      <c r="L29" s="97">
        <v>0</v>
      </c>
      <c r="M29" s="98">
        <v>0</v>
      </c>
    </row>
    <row r="30" spans="4:13" ht="15" hidden="1" customHeight="1" outlineLevel="1">
      <c r="D30" s="95" t="s">
        <v>57</v>
      </c>
      <c r="E30" s="96">
        <v>54</v>
      </c>
      <c r="F30" s="96">
        <v>8</v>
      </c>
      <c r="G30" s="97">
        <v>24051.543600000001</v>
      </c>
      <c r="H30" s="97">
        <v>3006.4429500000001</v>
      </c>
      <c r="I30" s="98">
        <v>14.814814814814813</v>
      </c>
      <c r="J30" s="96">
        <v>0</v>
      </c>
      <c r="K30" s="97">
        <v>0</v>
      </c>
      <c r="L30" s="97">
        <v>0</v>
      </c>
      <c r="M30" s="98">
        <v>0</v>
      </c>
    </row>
    <row r="31" spans="4:13" ht="15" hidden="1" customHeight="1" outlineLevel="1" collapsed="1">
      <c r="D31" s="95" t="s">
        <v>58</v>
      </c>
      <c r="E31" s="96">
        <v>4</v>
      </c>
      <c r="F31" s="96">
        <v>0</v>
      </c>
      <c r="G31" s="97">
        <v>0</v>
      </c>
      <c r="H31" s="97">
        <v>0</v>
      </c>
      <c r="I31" s="98">
        <v>0</v>
      </c>
      <c r="J31" s="96">
        <v>0</v>
      </c>
      <c r="K31" s="97">
        <v>0</v>
      </c>
      <c r="L31" s="97">
        <v>0</v>
      </c>
      <c r="M31" s="98">
        <v>0</v>
      </c>
    </row>
    <row r="32" spans="4:13" ht="15" hidden="1" customHeight="1" outlineLevel="1" collapsed="1">
      <c r="D32" s="95" t="s">
        <v>59</v>
      </c>
      <c r="E32" s="96">
        <v>25</v>
      </c>
      <c r="F32" s="96">
        <v>3</v>
      </c>
      <c r="G32" s="97">
        <v>8326.4087999999992</v>
      </c>
      <c r="H32" s="97">
        <v>2775.4695999999999</v>
      </c>
      <c r="I32" s="98">
        <v>12</v>
      </c>
      <c r="J32" s="96">
        <v>0</v>
      </c>
      <c r="K32" s="97">
        <v>0</v>
      </c>
      <c r="L32" s="97">
        <v>0</v>
      </c>
      <c r="M32" s="98">
        <v>0</v>
      </c>
    </row>
    <row r="33" spans="4:13" ht="15" hidden="1" customHeight="1" outlineLevel="1">
      <c r="D33" s="95" t="s">
        <v>107</v>
      </c>
      <c r="E33" s="96">
        <v>833</v>
      </c>
      <c r="F33" s="96">
        <v>108</v>
      </c>
      <c r="G33" s="97">
        <v>384831.21480000002</v>
      </c>
      <c r="H33" s="97">
        <v>3563.2519888888892</v>
      </c>
      <c r="I33" s="98">
        <v>12.965186074429772</v>
      </c>
      <c r="J33" s="96">
        <v>0</v>
      </c>
      <c r="K33" s="97">
        <v>0</v>
      </c>
      <c r="L33" s="97">
        <v>0</v>
      </c>
      <c r="M33" s="98">
        <v>0</v>
      </c>
    </row>
    <row r="34" spans="4:13" ht="15" hidden="1" customHeight="1" outlineLevel="1">
      <c r="D34" s="95" t="s">
        <v>108</v>
      </c>
      <c r="E34" s="96">
        <v>169</v>
      </c>
      <c r="F34" s="96">
        <v>38</v>
      </c>
      <c r="G34" s="97">
        <v>110020.52280000001</v>
      </c>
      <c r="H34" s="97">
        <v>2895.2769157894741</v>
      </c>
      <c r="I34" s="98">
        <v>22.485207100591715</v>
      </c>
      <c r="J34" s="96">
        <v>0</v>
      </c>
      <c r="K34" s="97">
        <v>0</v>
      </c>
      <c r="L34" s="97">
        <v>0</v>
      </c>
      <c r="M34" s="98">
        <v>0</v>
      </c>
    </row>
    <row r="35" spans="4:13" ht="15" hidden="1" customHeight="1" outlineLevel="1" collapsed="1">
      <c r="D35" s="95" t="s">
        <v>109</v>
      </c>
      <c r="E35" s="96">
        <v>33</v>
      </c>
      <c r="F35" s="96">
        <v>8</v>
      </c>
      <c r="G35" s="97">
        <v>28255.502400000001</v>
      </c>
      <c r="H35" s="97">
        <v>3531.9378000000002</v>
      </c>
      <c r="I35" s="98">
        <v>24.242424242424242</v>
      </c>
      <c r="J35" s="96">
        <v>0</v>
      </c>
      <c r="K35" s="97">
        <v>0</v>
      </c>
      <c r="L35" s="97">
        <v>0</v>
      </c>
      <c r="M35" s="98">
        <v>0</v>
      </c>
    </row>
    <row r="36" spans="4:13" ht="15" hidden="1" customHeight="1" outlineLevel="1">
      <c r="D36" s="95" t="s">
        <v>110</v>
      </c>
      <c r="E36" s="96">
        <v>90</v>
      </c>
      <c r="F36" s="96">
        <v>4</v>
      </c>
      <c r="G36" s="97">
        <v>11036.67</v>
      </c>
      <c r="H36" s="97">
        <v>2759.1675</v>
      </c>
      <c r="I36" s="98">
        <v>4.4444444444444446</v>
      </c>
      <c r="J36" s="96">
        <v>0</v>
      </c>
      <c r="K36" s="97">
        <v>0</v>
      </c>
      <c r="L36" s="97">
        <v>0</v>
      </c>
      <c r="M36" s="98">
        <v>0</v>
      </c>
    </row>
    <row r="37" spans="4:13" collapsed="1">
      <c r="D37" s="91" t="s">
        <v>60</v>
      </c>
      <c r="E37" s="92">
        <v>5347</v>
      </c>
      <c r="F37" s="92">
        <v>554</v>
      </c>
      <c r="G37" s="92">
        <v>1911227.5889000001</v>
      </c>
      <c r="H37" s="93">
        <v>3449.8692940433216</v>
      </c>
      <c r="I37" s="129">
        <v>10.360950065457265</v>
      </c>
      <c r="J37" s="92">
        <v>24</v>
      </c>
      <c r="K37" s="92">
        <v>131543.47320000001</v>
      </c>
      <c r="L37" s="93">
        <v>5480.9780500000006</v>
      </c>
      <c r="M37" s="129">
        <v>0.44884982233027865</v>
      </c>
    </row>
    <row r="38" spans="4:13" ht="15" hidden="1" customHeight="1" outlineLevel="1">
      <c r="D38" s="95" t="s">
        <v>61</v>
      </c>
      <c r="E38" s="96">
        <v>1475</v>
      </c>
      <c r="F38" s="96">
        <v>172</v>
      </c>
      <c r="G38" s="97">
        <v>591352.42680000002</v>
      </c>
      <c r="H38" s="97">
        <v>3438.0955046511631</v>
      </c>
      <c r="I38" s="98">
        <v>11.661016949152541</v>
      </c>
      <c r="J38" s="96">
        <v>1</v>
      </c>
      <c r="K38" s="97">
        <v>6924.1427999999996</v>
      </c>
      <c r="L38" s="97">
        <v>6924.1427999999996</v>
      </c>
      <c r="M38" s="98">
        <v>6.7796610169491525E-2</v>
      </c>
    </row>
    <row r="39" spans="4:13" ht="15" hidden="1" customHeight="1" outlineLevel="1">
      <c r="D39" s="95" t="s">
        <v>62</v>
      </c>
      <c r="E39" s="96">
        <v>161</v>
      </c>
      <c r="F39" s="96">
        <v>24</v>
      </c>
      <c r="G39" s="97">
        <v>64584.8148</v>
      </c>
      <c r="H39" s="97">
        <v>2691.03395</v>
      </c>
      <c r="I39" s="98">
        <v>14.906832298136646</v>
      </c>
      <c r="J39" s="96">
        <v>0</v>
      </c>
      <c r="K39" s="97">
        <v>0</v>
      </c>
      <c r="L39" s="97">
        <v>0</v>
      </c>
      <c r="M39" s="98">
        <v>0</v>
      </c>
    </row>
    <row r="40" spans="4:13" ht="15" hidden="1" customHeight="1" outlineLevel="1">
      <c r="D40" s="95" t="s">
        <v>63</v>
      </c>
      <c r="E40" s="96">
        <v>8</v>
      </c>
      <c r="F40" s="96">
        <v>1</v>
      </c>
      <c r="G40" s="97">
        <v>4188.4812000000002</v>
      </c>
      <c r="H40" s="97">
        <v>4188.4812000000002</v>
      </c>
      <c r="I40" s="98">
        <v>12.5</v>
      </c>
      <c r="J40" s="96">
        <v>0</v>
      </c>
      <c r="K40" s="97">
        <v>0</v>
      </c>
      <c r="L40" s="97">
        <v>0</v>
      </c>
      <c r="M40" s="98">
        <v>0</v>
      </c>
    </row>
    <row r="41" spans="4:13" ht="15" hidden="1" customHeight="1" outlineLevel="1">
      <c r="D41" s="95" t="s">
        <v>64</v>
      </c>
      <c r="E41" s="96">
        <v>116</v>
      </c>
      <c r="F41" s="96">
        <v>9</v>
      </c>
      <c r="G41" s="97">
        <v>35084.332799999996</v>
      </c>
      <c r="H41" s="97">
        <v>3898.2591999999995</v>
      </c>
      <c r="I41" s="98">
        <v>7.7586206896551726</v>
      </c>
      <c r="J41" s="96">
        <v>0</v>
      </c>
      <c r="K41" s="97">
        <v>0</v>
      </c>
      <c r="L41" s="97">
        <v>0</v>
      </c>
      <c r="M41" s="98">
        <v>0</v>
      </c>
    </row>
    <row r="42" spans="4:13" ht="15" hidden="1" customHeight="1" outlineLevel="1">
      <c r="D42" s="95" t="s">
        <v>65</v>
      </c>
      <c r="E42" s="96">
        <v>580</v>
      </c>
      <c r="F42" s="96">
        <v>39</v>
      </c>
      <c r="G42" s="97">
        <v>117779.9832</v>
      </c>
      <c r="H42" s="97">
        <v>3019.9995692307693</v>
      </c>
      <c r="I42" s="98">
        <v>6.7241379310344822</v>
      </c>
      <c r="J42" s="96">
        <v>1</v>
      </c>
      <c r="K42" s="97">
        <v>337.76280000000003</v>
      </c>
      <c r="L42" s="97">
        <v>337.76280000000003</v>
      </c>
      <c r="M42" s="98">
        <v>0.17241379310344829</v>
      </c>
    </row>
    <row r="43" spans="4:13" ht="15" hidden="1" customHeight="1" outlineLevel="1">
      <c r="D43" s="95" t="s">
        <v>66</v>
      </c>
      <c r="E43" s="96">
        <v>563</v>
      </c>
      <c r="F43" s="96">
        <v>38</v>
      </c>
      <c r="G43" s="97">
        <v>136402.39540000001</v>
      </c>
      <c r="H43" s="97">
        <v>3589.5367210526319</v>
      </c>
      <c r="I43" s="98">
        <v>6.74955595026643</v>
      </c>
      <c r="J43" s="96">
        <v>5</v>
      </c>
      <c r="K43" s="97">
        <v>21279.072</v>
      </c>
      <c r="L43" s="97">
        <v>4255.8144000000002</v>
      </c>
      <c r="M43" s="98">
        <v>0.88809946714031962</v>
      </c>
    </row>
    <row r="44" spans="4:13" ht="15" hidden="1" customHeight="1" outlineLevel="1">
      <c r="D44" s="95" t="s">
        <v>67</v>
      </c>
      <c r="E44" s="96">
        <v>67</v>
      </c>
      <c r="F44" s="96">
        <v>3</v>
      </c>
      <c r="G44" s="97">
        <v>8332.7567999999992</v>
      </c>
      <c r="H44" s="97">
        <v>2777.5855999999999</v>
      </c>
      <c r="I44" s="98">
        <v>4.4776119402985071</v>
      </c>
      <c r="J44" s="96">
        <v>0</v>
      </c>
      <c r="K44" s="97">
        <v>0</v>
      </c>
      <c r="L44" s="97">
        <v>0</v>
      </c>
      <c r="M44" s="98">
        <v>0</v>
      </c>
    </row>
    <row r="45" spans="4:13" ht="15" hidden="1" customHeight="1" outlineLevel="1">
      <c r="D45" s="95" t="s">
        <v>68</v>
      </c>
      <c r="E45" s="96">
        <v>742</v>
      </c>
      <c r="F45" s="96">
        <v>63</v>
      </c>
      <c r="G45" s="97">
        <v>229435.13639999999</v>
      </c>
      <c r="H45" s="97">
        <v>3641.8275619047618</v>
      </c>
      <c r="I45" s="98">
        <v>8.4905660377358494</v>
      </c>
      <c r="J45" s="96">
        <v>0</v>
      </c>
      <c r="K45" s="97">
        <v>0</v>
      </c>
      <c r="L45" s="97">
        <v>0</v>
      </c>
      <c r="M45" s="98">
        <v>0</v>
      </c>
    </row>
    <row r="46" spans="4:13" ht="15" hidden="1" customHeight="1" outlineLevel="1">
      <c r="D46" s="95" t="s">
        <v>69</v>
      </c>
      <c r="E46" s="96">
        <v>185</v>
      </c>
      <c r="F46" s="96">
        <v>0</v>
      </c>
      <c r="G46" s="97">
        <v>0</v>
      </c>
      <c r="H46" s="97">
        <v>0</v>
      </c>
      <c r="I46" s="98">
        <v>0</v>
      </c>
      <c r="J46" s="96">
        <v>16</v>
      </c>
      <c r="K46" s="97">
        <v>100792.2156</v>
      </c>
      <c r="L46" s="97">
        <v>6299.5134749999997</v>
      </c>
      <c r="M46" s="98">
        <v>8.6486486486486491</v>
      </c>
    </row>
    <row r="47" spans="4:13" ht="15" hidden="1" customHeight="1" outlineLevel="1">
      <c r="D47" s="95" t="s">
        <v>70</v>
      </c>
      <c r="E47" s="96">
        <v>1038</v>
      </c>
      <c r="F47" s="96">
        <v>163</v>
      </c>
      <c r="G47" s="97">
        <v>534271.22829999996</v>
      </c>
      <c r="H47" s="97">
        <v>3277.7375969325149</v>
      </c>
      <c r="I47" s="98">
        <v>15.703275529865124</v>
      </c>
      <c r="J47" s="96">
        <v>0</v>
      </c>
      <c r="K47" s="97">
        <v>0</v>
      </c>
      <c r="L47" s="97">
        <v>0</v>
      </c>
      <c r="M47" s="98">
        <v>0</v>
      </c>
    </row>
    <row r="48" spans="4:13" ht="15" hidden="1" customHeight="1" outlineLevel="1">
      <c r="D48" s="95" t="s">
        <v>71</v>
      </c>
      <c r="E48" s="96">
        <v>90</v>
      </c>
      <c r="F48" s="96">
        <v>9</v>
      </c>
      <c r="G48" s="97">
        <v>27140.618399999999</v>
      </c>
      <c r="H48" s="97">
        <v>3015.6242666666667</v>
      </c>
      <c r="I48" s="98">
        <v>10</v>
      </c>
      <c r="J48" s="96">
        <v>0</v>
      </c>
      <c r="K48" s="97">
        <v>0</v>
      </c>
      <c r="L48" s="97">
        <v>0</v>
      </c>
      <c r="M48" s="98">
        <v>0</v>
      </c>
    </row>
    <row r="49" spans="4:13" ht="15" hidden="1" customHeight="1" outlineLevel="1">
      <c r="D49" s="95" t="s">
        <v>111</v>
      </c>
      <c r="E49" s="96">
        <v>97</v>
      </c>
      <c r="F49" s="96">
        <v>5</v>
      </c>
      <c r="G49" s="97">
        <v>17527.036800000002</v>
      </c>
      <c r="H49" s="97">
        <v>3505.4073600000002</v>
      </c>
      <c r="I49" s="98">
        <v>5.1546391752577314</v>
      </c>
      <c r="J49" s="96">
        <v>0</v>
      </c>
      <c r="K49" s="97">
        <v>0</v>
      </c>
      <c r="L49" s="97">
        <v>0</v>
      </c>
      <c r="M49" s="98">
        <v>0</v>
      </c>
    </row>
    <row r="50" spans="4:13" ht="15" hidden="1" customHeight="1" outlineLevel="1" collapsed="1">
      <c r="D50" s="95" t="s">
        <v>112</v>
      </c>
      <c r="E50" s="96">
        <v>5</v>
      </c>
      <c r="F50" s="96">
        <v>0</v>
      </c>
      <c r="G50" s="97">
        <v>0</v>
      </c>
      <c r="H50" s="97">
        <v>0</v>
      </c>
      <c r="I50" s="98">
        <v>0</v>
      </c>
      <c r="J50" s="96">
        <v>0</v>
      </c>
      <c r="K50" s="97">
        <v>0</v>
      </c>
      <c r="L50" s="97">
        <v>0</v>
      </c>
      <c r="M50" s="98">
        <v>0</v>
      </c>
    </row>
    <row r="51" spans="4:13" ht="15" hidden="1" customHeight="1" outlineLevel="1" collapsed="1">
      <c r="D51" s="95" t="s">
        <v>113</v>
      </c>
      <c r="E51" s="96">
        <v>2</v>
      </c>
      <c r="F51" s="96">
        <v>0</v>
      </c>
      <c r="G51" s="97">
        <v>0</v>
      </c>
      <c r="H51" s="97">
        <v>0</v>
      </c>
      <c r="I51" s="98">
        <v>0</v>
      </c>
      <c r="J51" s="96">
        <v>0</v>
      </c>
      <c r="K51" s="97">
        <v>0</v>
      </c>
      <c r="L51" s="97">
        <v>0</v>
      </c>
      <c r="M51" s="98">
        <v>0</v>
      </c>
    </row>
    <row r="52" spans="4:13" ht="15" hidden="1" customHeight="1" outlineLevel="1" collapsed="1">
      <c r="D52" s="95" t="s">
        <v>114</v>
      </c>
      <c r="E52" s="96">
        <v>5</v>
      </c>
      <c r="F52" s="96">
        <v>0</v>
      </c>
      <c r="G52" s="97">
        <v>0</v>
      </c>
      <c r="H52" s="97">
        <v>0</v>
      </c>
      <c r="I52" s="98">
        <v>0</v>
      </c>
      <c r="J52" s="96">
        <v>0</v>
      </c>
      <c r="K52" s="97">
        <v>0</v>
      </c>
      <c r="L52" s="97">
        <v>0</v>
      </c>
      <c r="M52" s="98">
        <v>0</v>
      </c>
    </row>
    <row r="53" spans="4:13" ht="15" hidden="1" customHeight="1" outlineLevel="1">
      <c r="D53" s="95" t="s">
        <v>115</v>
      </c>
      <c r="E53" s="96">
        <v>26</v>
      </c>
      <c r="F53" s="96">
        <v>3</v>
      </c>
      <c r="G53" s="97">
        <v>8343.8088000000007</v>
      </c>
      <c r="H53" s="97">
        <v>2781.2696000000001</v>
      </c>
      <c r="I53" s="98">
        <v>11.538461538461538</v>
      </c>
      <c r="J53" s="96">
        <v>0</v>
      </c>
      <c r="K53" s="97">
        <v>0</v>
      </c>
      <c r="L53" s="97">
        <v>0</v>
      </c>
      <c r="M53" s="98">
        <v>0</v>
      </c>
    </row>
    <row r="54" spans="4:13" ht="15" hidden="1" customHeight="1" outlineLevel="1">
      <c r="D54" s="95" t="s">
        <v>116</v>
      </c>
      <c r="E54" s="96">
        <v>32</v>
      </c>
      <c r="F54" s="96">
        <v>5</v>
      </c>
      <c r="G54" s="97">
        <v>27408.837599999999</v>
      </c>
      <c r="H54" s="97">
        <v>5481.7675199999994</v>
      </c>
      <c r="I54" s="98">
        <v>15.625</v>
      </c>
      <c r="J54" s="96">
        <v>0</v>
      </c>
      <c r="K54" s="97">
        <v>0</v>
      </c>
      <c r="L54" s="97">
        <v>0</v>
      </c>
      <c r="M54" s="98">
        <v>0</v>
      </c>
    </row>
    <row r="55" spans="4:13" ht="15" hidden="1" customHeight="1" outlineLevel="1">
      <c r="D55" s="95" t="s">
        <v>117</v>
      </c>
      <c r="E55" s="96">
        <v>62</v>
      </c>
      <c r="F55" s="96">
        <v>11</v>
      </c>
      <c r="G55" s="97">
        <v>78630.728400000007</v>
      </c>
      <c r="H55" s="97">
        <v>7148.2480363636369</v>
      </c>
      <c r="I55" s="98">
        <v>17.741935483870968</v>
      </c>
      <c r="J55" s="96">
        <v>0</v>
      </c>
      <c r="K55" s="97">
        <v>0</v>
      </c>
      <c r="L55" s="97">
        <v>0</v>
      </c>
      <c r="M55" s="98">
        <v>0</v>
      </c>
    </row>
    <row r="56" spans="4:13" ht="15" hidden="1" customHeight="1" outlineLevel="1" collapsed="1">
      <c r="D56" s="95" t="s">
        <v>118</v>
      </c>
      <c r="E56" s="96">
        <v>1</v>
      </c>
      <c r="F56" s="96">
        <v>0</v>
      </c>
      <c r="G56" s="97">
        <v>0</v>
      </c>
      <c r="H56" s="97">
        <v>0</v>
      </c>
      <c r="I56" s="98">
        <v>0</v>
      </c>
      <c r="J56" s="96">
        <v>0</v>
      </c>
      <c r="K56" s="97">
        <v>0</v>
      </c>
      <c r="L56" s="97">
        <v>0</v>
      </c>
      <c r="M56" s="98">
        <v>0</v>
      </c>
    </row>
    <row r="57" spans="4:13" ht="15" hidden="1" customHeight="1" outlineLevel="1">
      <c r="D57" s="95" t="s">
        <v>119</v>
      </c>
      <c r="E57" s="96">
        <v>13</v>
      </c>
      <c r="F57" s="96">
        <v>1</v>
      </c>
      <c r="G57" s="97">
        <v>4420.5612000000001</v>
      </c>
      <c r="H57" s="97">
        <v>4420.5612000000001</v>
      </c>
      <c r="I57" s="98">
        <v>7.6923076923076925</v>
      </c>
      <c r="J57" s="96">
        <v>0</v>
      </c>
      <c r="K57" s="97">
        <v>0</v>
      </c>
      <c r="L57" s="97">
        <v>0</v>
      </c>
      <c r="M57" s="98">
        <v>0</v>
      </c>
    </row>
    <row r="58" spans="4:13" ht="15" hidden="1" customHeight="1" outlineLevel="1">
      <c r="D58" s="95" t="s">
        <v>120</v>
      </c>
      <c r="E58" s="96">
        <v>65</v>
      </c>
      <c r="F58" s="96">
        <v>8</v>
      </c>
      <c r="G58" s="97">
        <v>26324.441999999999</v>
      </c>
      <c r="H58" s="97">
        <v>3290.5552499999999</v>
      </c>
      <c r="I58" s="98">
        <v>12.307692307692308</v>
      </c>
      <c r="J58" s="96">
        <v>0</v>
      </c>
      <c r="K58" s="97">
        <v>0</v>
      </c>
      <c r="L58" s="97">
        <v>0</v>
      </c>
      <c r="M58" s="98">
        <v>0</v>
      </c>
    </row>
    <row r="59" spans="4:13" ht="15" hidden="1" customHeight="1" outlineLevel="1" collapsed="1">
      <c r="D59" s="95" t="s">
        <v>121</v>
      </c>
      <c r="E59" s="96">
        <v>14</v>
      </c>
      <c r="F59" s="96">
        <v>0</v>
      </c>
      <c r="G59" s="97">
        <v>0</v>
      </c>
      <c r="H59" s="97">
        <v>0</v>
      </c>
      <c r="I59" s="98">
        <v>0</v>
      </c>
      <c r="J59" s="96">
        <v>1</v>
      </c>
      <c r="K59" s="97">
        <v>2210.2800000000002</v>
      </c>
      <c r="L59" s="97">
        <v>2210.2800000000002</v>
      </c>
      <c r="M59" s="98">
        <v>7.1428571428571423</v>
      </c>
    </row>
    <row r="60" spans="4:13" collapsed="1">
      <c r="D60" s="91" t="s">
        <v>72</v>
      </c>
      <c r="E60" s="92">
        <v>22444</v>
      </c>
      <c r="F60" s="92">
        <v>3159</v>
      </c>
      <c r="G60" s="92">
        <v>10708512.988999998</v>
      </c>
      <c r="H60" s="93">
        <v>3389.8426682494455</v>
      </c>
      <c r="I60" s="129">
        <v>14.075031188736412</v>
      </c>
      <c r="J60" s="92">
        <v>196</v>
      </c>
      <c r="K60" s="92">
        <v>938621.75520000001</v>
      </c>
      <c r="L60" s="93">
        <v>4788.8865061224487</v>
      </c>
      <c r="M60" s="129">
        <v>0.87328461949741576</v>
      </c>
    </row>
    <row r="61" spans="4:13" ht="15" hidden="1" customHeight="1" outlineLevel="1">
      <c r="D61" s="95" t="s">
        <v>73</v>
      </c>
      <c r="E61" s="96">
        <v>8231</v>
      </c>
      <c r="F61" s="96">
        <v>1602</v>
      </c>
      <c r="G61" s="97">
        <v>5314275.0571999997</v>
      </c>
      <c r="H61" s="97">
        <v>3317.2753166042444</v>
      </c>
      <c r="I61" s="98">
        <v>19.463005710120278</v>
      </c>
      <c r="J61" s="96">
        <v>4</v>
      </c>
      <c r="K61" s="97">
        <v>29121.391199999998</v>
      </c>
      <c r="L61" s="97">
        <v>7280.3477999999996</v>
      </c>
      <c r="M61" s="98">
        <v>4.8596768314907057E-2</v>
      </c>
    </row>
    <row r="62" spans="4:13" ht="15" hidden="1" customHeight="1" outlineLevel="1">
      <c r="D62" s="95" t="s">
        <v>74</v>
      </c>
      <c r="E62" s="96">
        <v>965</v>
      </c>
      <c r="F62" s="96">
        <v>183</v>
      </c>
      <c r="G62" s="97">
        <v>540693.77280000004</v>
      </c>
      <c r="H62" s="97">
        <v>2954.6107803278692</v>
      </c>
      <c r="I62" s="98">
        <v>18.963730569948186</v>
      </c>
      <c r="J62" s="96">
        <v>0</v>
      </c>
      <c r="K62" s="97">
        <v>0</v>
      </c>
      <c r="L62" s="97">
        <v>0</v>
      </c>
      <c r="M62" s="98">
        <v>0</v>
      </c>
    </row>
    <row r="63" spans="4:13" ht="15" hidden="1" customHeight="1" outlineLevel="1">
      <c r="D63" s="95" t="s">
        <v>75</v>
      </c>
      <c r="E63" s="96">
        <v>65</v>
      </c>
      <c r="F63" s="96">
        <v>6</v>
      </c>
      <c r="G63" s="97">
        <v>18468.507600000001</v>
      </c>
      <c r="H63" s="97">
        <v>3078.0846000000001</v>
      </c>
      <c r="I63" s="98">
        <v>9.2307692307692317</v>
      </c>
      <c r="J63" s="96">
        <v>0</v>
      </c>
      <c r="K63" s="97">
        <v>0</v>
      </c>
      <c r="L63" s="97">
        <v>0</v>
      </c>
      <c r="M63" s="98">
        <v>0</v>
      </c>
    </row>
    <row r="64" spans="4:13" ht="15" hidden="1" customHeight="1" outlineLevel="1">
      <c r="D64" s="95" t="s">
        <v>76</v>
      </c>
      <c r="E64" s="96">
        <v>916</v>
      </c>
      <c r="F64" s="96">
        <v>78</v>
      </c>
      <c r="G64" s="97">
        <v>304503.7512</v>
      </c>
      <c r="H64" s="97">
        <v>3903.8942461538463</v>
      </c>
      <c r="I64" s="98">
        <v>8.5152838427947604</v>
      </c>
      <c r="J64" s="96">
        <v>0</v>
      </c>
      <c r="K64" s="97">
        <v>0</v>
      </c>
      <c r="L64" s="97">
        <v>0</v>
      </c>
      <c r="M64" s="98">
        <v>0</v>
      </c>
    </row>
    <row r="65" spans="4:13" ht="15" hidden="1" customHeight="1" outlineLevel="1">
      <c r="D65" s="95" t="s">
        <v>77</v>
      </c>
      <c r="E65" s="96">
        <v>3403</v>
      </c>
      <c r="F65" s="96">
        <v>406</v>
      </c>
      <c r="G65" s="97">
        <v>1425913.9428000001</v>
      </c>
      <c r="H65" s="97">
        <v>3512.1033073891626</v>
      </c>
      <c r="I65" s="98">
        <v>11.930649426976197</v>
      </c>
      <c r="J65" s="96">
        <v>4</v>
      </c>
      <c r="K65" s="97">
        <v>42505.873200000002</v>
      </c>
      <c r="L65" s="97">
        <v>10626.4683</v>
      </c>
      <c r="M65" s="98">
        <v>0.11754334410813988</v>
      </c>
    </row>
    <row r="66" spans="4:13" ht="15" hidden="1" customHeight="1" outlineLevel="1">
      <c r="D66" s="95" t="s">
        <v>78</v>
      </c>
      <c r="E66" s="96">
        <v>1848</v>
      </c>
      <c r="F66" s="96">
        <v>197</v>
      </c>
      <c r="G66" s="97">
        <v>775114.02</v>
      </c>
      <c r="H66" s="97">
        <v>3934.5889340101526</v>
      </c>
      <c r="I66" s="98">
        <v>10.66017316017316</v>
      </c>
      <c r="J66" s="96">
        <v>7</v>
      </c>
      <c r="K66" s="97">
        <v>40153.450799999999</v>
      </c>
      <c r="L66" s="97">
        <v>5736.2072571428571</v>
      </c>
      <c r="M66" s="98">
        <v>0.37878787878787878</v>
      </c>
    </row>
    <row r="67" spans="4:13" ht="15" hidden="1" customHeight="1" outlineLevel="1">
      <c r="D67" s="95" t="s">
        <v>79</v>
      </c>
      <c r="E67" s="96">
        <v>124</v>
      </c>
      <c r="F67" s="96">
        <v>6</v>
      </c>
      <c r="G67" s="97">
        <v>17514.1872</v>
      </c>
      <c r="H67" s="97">
        <v>2919.0311999999999</v>
      </c>
      <c r="I67" s="98">
        <v>4.838709677419355</v>
      </c>
      <c r="J67" s="96">
        <v>0</v>
      </c>
      <c r="K67" s="97">
        <v>0</v>
      </c>
      <c r="L67" s="97">
        <v>0</v>
      </c>
      <c r="M67" s="98">
        <v>0</v>
      </c>
    </row>
    <row r="68" spans="4:13" ht="15" hidden="1" customHeight="1" outlineLevel="1">
      <c r="D68" s="95" t="s">
        <v>80</v>
      </c>
      <c r="E68" s="96">
        <v>2575</v>
      </c>
      <c r="F68" s="96">
        <v>302</v>
      </c>
      <c r="G68" s="97">
        <v>963142.29299999995</v>
      </c>
      <c r="H68" s="97">
        <v>3189.2128907284769</v>
      </c>
      <c r="I68" s="98">
        <v>11.728155339805825</v>
      </c>
      <c r="J68" s="96">
        <v>1</v>
      </c>
      <c r="K68" s="97">
        <v>324.47280000000001</v>
      </c>
      <c r="L68" s="97">
        <v>324.47280000000001</v>
      </c>
      <c r="M68" s="98">
        <v>3.8834951456310683E-2</v>
      </c>
    </row>
    <row r="69" spans="4:13" ht="15" hidden="1" customHeight="1" outlineLevel="1">
      <c r="D69" s="95" t="s">
        <v>81</v>
      </c>
      <c r="E69" s="96">
        <v>1211</v>
      </c>
      <c r="F69" s="96">
        <v>2</v>
      </c>
      <c r="G69" s="97">
        <v>3202.6608000000001</v>
      </c>
      <c r="H69" s="97">
        <v>1601.3304000000001</v>
      </c>
      <c r="I69" s="98">
        <v>0.16515276630883566</v>
      </c>
      <c r="J69" s="96">
        <v>177</v>
      </c>
      <c r="K69" s="97">
        <v>819611.80680000002</v>
      </c>
      <c r="L69" s="97">
        <v>4630.5751796610175</v>
      </c>
      <c r="M69" s="98">
        <v>14.616019818331957</v>
      </c>
    </row>
    <row r="70" spans="4:13" ht="15" hidden="1" customHeight="1" outlineLevel="1">
      <c r="D70" s="95" t="s">
        <v>82</v>
      </c>
      <c r="E70" s="96">
        <v>2144</v>
      </c>
      <c r="F70" s="96">
        <v>262</v>
      </c>
      <c r="G70" s="97">
        <v>959703.63119999995</v>
      </c>
      <c r="H70" s="97">
        <v>3662.9909587786256</v>
      </c>
      <c r="I70" s="98">
        <v>12.220149253731345</v>
      </c>
      <c r="J70" s="96">
        <v>0</v>
      </c>
      <c r="K70" s="97">
        <v>0</v>
      </c>
      <c r="L70" s="97">
        <v>0</v>
      </c>
      <c r="M70" s="98">
        <v>0</v>
      </c>
    </row>
    <row r="71" spans="4:13" ht="15" hidden="1" customHeight="1" outlineLevel="1">
      <c r="D71" s="95" t="s">
        <v>83</v>
      </c>
      <c r="E71" s="96">
        <v>177</v>
      </c>
      <c r="F71" s="96">
        <v>16</v>
      </c>
      <c r="G71" s="97">
        <v>44446.378799999999</v>
      </c>
      <c r="H71" s="97">
        <v>2777.8986749999999</v>
      </c>
      <c r="I71" s="98">
        <v>9.0395480225988702</v>
      </c>
      <c r="J71" s="96">
        <v>0</v>
      </c>
      <c r="K71" s="97">
        <v>0</v>
      </c>
      <c r="L71" s="97">
        <v>0</v>
      </c>
      <c r="M71" s="98">
        <v>0</v>
      </c>
    </row>
    <row r="72" spans="4:13" ht="15" hidden="1" customHeight="1" outlineLevel="1">
      <c r="D72" s="95" t="s">
        <v>122</v>
      </c>
      <c r="E72" s="96">
        <v>243</v>
      </c>
      <c r="F72" s="96">
        <v>44</v>
      </c>
      <c r="G72" s="97">
        <v>139140.6012</v>
      </c>
      <c r="H72" s="97">
        <v>3162.2863909090911</v>
      </c>
      <c r="I72" s="98">
        <v>18.106995884773664</v>
      </c>
      <c r="J72" s="96">
        <v>0</v>
      </c>
      <c r="K72" s="97">
        <v>0</v>
      </c>
      <c r="L72" s="97">
        <v>0</v>
      </c>
      <c r="M72" s="98">
        <v>0</v>
      </c>
    </row>
    <row r="73" spans="4:13" ht="15" hidden="1" customHeight="1" outlineLevel="1">
      <c r="D73" s="95" t="s">
        <v>123</v>
      </c>
      <c r="E73" s="96">
        <v>21</v>
      </c>
      <c r="F73" s="96">
        <v>7</v>
      </c>
      <c r="G73" s="97">
        <v>17543.79</v>
      </c>
      <c r="H73" s="97">
        <v>2506.2557142857145</v>
      </c>
      <c r="I73" s="98">
        <v>33.333333333333329</v>
      </c>
      <c r="J73" s="96">
        <v>0</v>
      </c>
      <c r="K73" s="97">
        <v>0</v>
      </c>
      <c r="L73" s="97">
        <v>0</v>
      </c>
      <c r="M73" s="98">
        <v>0</v>
      </c>
    </row>
    <row r="74" spans="4:13" ht="15" hidden="1" customHeight="1" outlineLevel="1">
      <c r="D74" s="95" t="s">
        <v>124</v>
      </c>
      <c r="E74" s="96">
        <v>22</v>
      </c>
      <c r="F74" s="96">
        <v>1</v>
      </c>
      <c r="G74" s="97">
        <v>3376.6068</v>
      </c>
      <c r="H74" s="97">
        <v>3376.6068</v>
      </c>
      <c r="I74" s="98">
        <v>4.5454545454545459</v>
      </c>
      <c r="J74" s="96">
        <v>0</v>
      </c>
      <c r="K74" s="97">
        <v>0</v>
      </c>
      <c r="L74" s="97">
        <v>0</v>
      </c>
      <c r="M74" s="98">
        <v>0</v>
      </c>
    </row>
    <row r="75" spans="4:13" ht="15" hidden="1" customHeight="1" outlineLevel="1">
      <c r="D75" s="95" t="s">
        <v>125</v>
      </c>
      <c r="E75" s="96">
        <v>104</v>
      </c>
      <c r="F75" s="96">
        <v>11</v>
      </c>
      <c r="G75" s="97">
        <v>32744.0484</v>
      </c>
      <c r="H75" s="97">
        <v>2976.7316727272728</v>
      </c>
      <c r="I75" s="98">
        <v>10.576923076923077</v>
      </c>
      <c r="J75" s="96">
        <v>0</v>
      </c>
      <c r="K75" s="97">
        <v>0</v>
      </c>
      <c r="L75" s="97">
        <v>0</v>
      </c>
      <c r="M75" s="98">
        <v>0</v>
      </c>
    </row>
    <row r="76" spans="4:13" ht="15" hidden="1" customHeight="1" outlineLevel="1">
      <c r="D76" s="95" t="s">
        <v>126</v>
      </c>
      <c r="E76" s="96">
        <v>77</v>
      </c>
      <c r="F76" s="96">
        <v>9</v>
      </c>
      <c r="G76" s="97">
        <v>26530.212</v>
      </c>
      <c r="H76" s="97">
        <v>2947.8013333333333</v>
      </c>
      <c r="I76" s="98">
        <v>11.688311688311687</v>
      </c>
      <c r="J76" s="96">
        <v>0</v>
      </c>
      <c r="K76" s="97">
        <v>0</v>
      </c>
      <c r="L76" s="97">
        <v>0</v>
      </c>
      <c r="M76" s="98">
        <v>0</v>
      </c>
    </row>
    <row r="77" spans="4:13" ht="15" hidden="1" customHeight="1" outlineLevel="1">
      <c r="D77" s="95" t="s">
        <v>127</v>
      </c>
      <c r="E77" s="96">
        <v>149</v>
      </c>
      <c r="F77" s="96">
        <v>16</v>
      </c>
      <c r="G77" s="97">
        <v>53845.953600000001</v>
      </c>
      <c r="H77" s="97">
        <v>3365.3721</v>
      </c>
      <c r="I77" s="98">
        <v>10.738255033557047</v>
      </c>
      <c r="J77" s="96">
        <v>0</v>
      </c>
      <c r="K77" s="97">
        <v>0</v>
      </c>
      <c r="L77" s="97">
        <v>0</v>
      </c>
      <c r="M77" s="98">
        <v>0</v>
      </c>
    </row>
    <row r="78" spans="4:13" ht="15" hidden="1" customHeight="1" outlineLevel="1">
      <c r="D78" s="95" t="s">
        <v>129</v>
      </c>
      <c r="E78" s="96">
        <v>62</v>
      </c>
      <c r="F78" s="96">
        <v>0</v>
      </c>
      <c r="G78" s="97">
        <v>0</v>
      </c>
      <c r="H78" s="97">
        <v>0</v>
      </c>
      <c r="I78" s="98">
        <v>0</v>
      </c>
      <c r="J78" s="96">
        <v>0</v>
      </c>
      <c r="K78" s="97">
        <v>0</v>
      </c>
      <c r="L78" s="97">
        <v>0</v>
      </c>
      <c r="M78" s="98">
        <v>0</v>
      </c>
    </row>
    <row r="79" spans="4:13" ht="15" hidden="1" customHeight="1" outlineLevel="1">
      <c r="D79" s="95" t="s">
        <v>130</v>
      </c>
      <c r="E79" s="96">
        <v>91</v>
      </c>
      <c r="F79" s="96">
        <v>11</v>
      </c>
      <c r="G79" s="97">
        <v>68353.574399999998</v>
      </c>
      <c r="H79" s="97">
        <v>6213.9613090909088</v>
      </c>
      <c r="I79" s="98">
        <v>12.087912087912088</v>
      </c>
      <c r="J79" s="96">
        <v>0</v>
      </c>
      <c r="K79" s="97">
        <v>0</v>
      </c>
      <c r="L79" s="97">
        <v>0</v>
      </c>
      <c r="M79" s="98">
        <v>0</v>
      </c>
    </row>
    <row r="80" spans="4:13" ht="15" hidden="1" customHeight="1" outlineLevel="1">
      <c r="D80" s="95" t="s">
        <v>131</v>
      </c>
      <c r="E80" s="96">
        <v>16</v>
      </c>
      <c r="F80" s="96">
        <v>0</v>
      </c>
      <c r="G80" s="97">
        <v>0</v>
      </c>
      <c r="H80" s="97">
        <v>0</v>
      </c>
      <c r="I80" s="98">
        <v>0</v>
      </c>
      <c r="J80" s="96">
        <v>3</v>
      </c>
      <c r="K80" s="97">
        <v>6904.7604000000001</v>
      </c>
      <c r="L80" s="97">
        <v>2301.5868</v>
      </c>
      <c r="M80" s="98">
        <v>18.75</v>
      </c>
    </row>
    <row r="81" spans="4:13" collapsed="1">
      <c r="D81" s="91" t="s">
        <v>84</v>
      </c>
      <c r="E81" s="92">
        <v>7914</v>
      </c>
      <c r="F81" s="92">
        <v>1635</v>
      </c>
      <c r="G81" s="92">
        <v>5348389.9706999995</v>
      </c>
      <c r="H81" s="93">
        <v>3271.1865264220182</v>
      </c>
      <c r="I81" s="129">
        <v>20.659590598938589</v>
      </c>
      <c r="J81" s="92">
        <v>97</v>
      </c>
      <c r="K81" s="92">
        <v>485036.70840000006</v>
      </c>
      <c r="L81" s="93">
        <v>5000.3784371134025</v>
      </c>
      <c r="M81" s="129">
        <v>1.2256760171847358</v>
      </c>
    </row>
    <row r="82" spans="4:13" ht="15" hidden="1" customHeight="1" outlineLevel="1">
      <c r="D82" s="95" t="s">
        <v>85</v>
      </c>
      <c r="E82" s="96">
        <v>2150</v>
      </c>
      <c r="F82" s="96">
        <v>521</v>
      </c>
      <c r="G82" s="97">
        <v>1670310.5928</v>
      </c>
      <c r="H82" s="97">
        <v>3205.9704276391553</v>
      </c>
      <c r="I82" s="98">
        <v>24.232558139534884</v>
      </c>
      <c r="J82" s="96">
        <v>4</v>
      </c>
      <c r="K82" s="97">
        <v>22295.526000000002</v>
      </c>
      <c r="L82" s="97">
        <v>5573.8815000000004</v>
      </c>
      <c r="M82" s="98">
        <v>0.18604651162790697</v>
      </c>
    </row>
    <row r="83" spans="4:13" ht="15" hidden="1" customHeight="1" outlineLevel="1">
      <c r="D83" s="95" t="s">
        <v>86</v>
      </c>
      <c r="E83" s="96">
        <v>440</v>
      </c>
      <c r="F83" s="96">
        <v>128</v>
      </c>
      <c r="G83" s="97">
        <v>379458.44160000002</v>
      </c>
      <c r="H83" s="97">
        <v>2964.5190750000002</v>
      </c>
      <c r="I83" s="98">
        <v>29.09090909090909</v>
      </c>
      <c r="J83" s="96">
        <v>0</v>
      </c>
      <c r="K83" s="97">
        <v>0</v>
      </c>
      <c r="L83" s="97">
        <v>0</v>
      </c>
      <c r="M83" s="98">
        <v>0</v>
      </c>
    </row>
    <row r="84" spans="4:13" ht="15" hidden="1" customHeight="1" outlineLevel="1">
      <c r="D84" s="95" t="s">
        <v>87</v>
      </c>
      <c r="E84" s="96">
        <v>21</v>
      </c>
      <c r="F84" s="96">
        <v>11</v>
      </c>
      <c r="G84" s="97">
        <v>32581.015200000002</v>
      </c>
      <c r="H84" s="97">
        <v>2961.9104727272729</v>
      </c>
      <c r="I84" s="98">
        <v>52.380952380952387</v>
      </c>
      <c r="J84" s="96">
        <v>0</v>
      </c>
      <c r="K84" s="97">
        <v>0</v>
      </c>
      <c r="L84" s="97">
        <v>0</v>
      </c>
      <c r="M84" s="98">
        <v>0</v>
      </c>
    </row>
    <row r="85" spans="4:13" ht="15" hidden="1" customHeight="1" outlineLevel="1">
      <c r="D85" s="95" t="s">
        <v>88</v>
      </c>
      <c r="E85" s="96">
        <v>267</v>
      </c>
      <c r="F85" s="96">
        <v>44</v>
      </c>
      <c r="G85" s="97">
        <v>143546.72039999999</v>
      </c>
      <c r="H85" s="97">
        <v>3262.4254636363635</v>
      </c>
      <c r="I85" s="98">
        <v>16.479400749063668</v>
      </c>
      <c r="J85" s="96">
        <v>0</v>
      </c>
      <c r="K85" s="97">
        <v>0</v>
      </c>
      <c r="L85" s="97">
        <v>0</v>
      </c>
      <c r="M85" s="98">
        <v>0</v>
      </c>
    </row>
    <row r="86" spans="4:13" ht="15" hidden="1" customHeight="1" outlineLevel="1">
      <c r="D86" s="95" t="s">
        <v>89</v>
      </c>
      <c r="E86" s="96">
        <v>1091</v>
      </c>
      <c r="F86" s="96">
        <v>171</v>
      </c>
      <c r="G86" s="97">
        <v>560488.64639999997</v>
      </c>
      <c r="H86" s="97">
        <v>3277.7113824561402</v>
      </c>
      <c r="I86" s="98">
        <v>15.673693858845098</v>
      </c>
      <c r="J86" s="96">
        <v>0</v>
      </c>
      <c r="K86" s="97">
        <v>0</v>
      </c>
      <c r="L86" s="97">
        <v>0</v>
      </c>
      <c r="M86" s="98">
        <v>0</v>
      </c>
    </row>
    <row r="87" spans="4:13" ht="15" hidden="1" customHeight="1" outlineLevel="1">
      <c r="D87" s="95" t="s">
        <v>90</v>
      </c>
      <c r="E87" s="96">
        <v>509</v>
      </c>
      <c r="F87" s="96">
        <v>106</v>
      </c>
      <c r="G87" s="97">
        <v>377570.8308</v>
      </c>
      <c r="H87" s="97">
        <v>3561.9889698113207</v>
      </c>
      <c r="I87" s="98">
        <v>20.825147347740668</v>
      </c>
      <c r="J87" s="96">
        <v>4</v>
      </c>
      <c r="K87" s="97">
        <v>25295.288400000001</v>
      </c>
      <c r="L87" s="97">
        <v>6323.8221000000003</v>
      </c>
      <c r="M87" s="98">
        <v>0.78585461689587421</v>
      </c>
    </row>
    <row r="88" spans="4:13" ht="15" hidden="1" customHeight="1" outlineLevel="1">
      <c r="D88" s="95" t="s">
        <v>91</v>
      </c>
      <c r="E88" s="96">
        <v>157</v>
      </c>
      <c r="F88" s="96">
        <v>21</v>
      </c>
      <c r="G88" s="97">
        <v>100652.41680000001</v>
      </c>
      <c r="H88" s="97">
        <v>4792.9722285714288</v>
      </c>
      <c r="I88" s="98">
        <v>13.375796178343949</v>
      </c>
      <c r="J88" s="96">
        <v>0</v>
      </c>
      <c r="K88" s="97">
        <v>0</v>
      </c>
      <c r="L88" s="97">
        <v>0</v>
      </c>
      <c r="M88" s="98">
        <v>0</v>
      </c>
    </row>
    <row r="89" spans="4:13" ht="15" hidden="1" customHeight="1" outlineLevel="1">
      <c r="D89" s="95" t="s">
        <v>92</v>
      </c>
      <c r="E89" s="96">
        <v>995</v>
      </c>
      <c r="F89" s="96">
        <v>179</v>
      </c>
      <c r="G89" s="97">
        <v>585554.10649999999</v>
      </c>
      <c r="H89" s="97">
        <v>3271.2519916201118</v>
      </c>
      <c r="I89" s="98">
        <v>17.989949748743719</v>
      </c>
      <c r="J89" s="96">
        <v>0</v>
      </c>
      <c r="K89" s="97">
        <v>0</v>
      </c>
      <c r="L89" s="97">
        <v>0</v>
      </c>
      <c r="M89" s="98">
        <v>0</v>
      </c>
    </row>
    <row r="90" spans="4:13" ht="15" hidden="1" customHeight="1" outlineLevel="1">
      <c r="D90" s="95" t="s">
        <v>93</v>
      </c>
      <c r="E90" s="96">
        <v>350</v>
      </c>
      <c r="F90" s="96">
        <v>0</v>
      </c>
      <c r="G90" s="97">
        <v>0</v>
      </c>
      <c r="H90" s="97">
        <v>0</v>
      </c>
      <c r="I90" s="98">
        <v>0</v>
      </c>
      <c r="J90" s="96">
        <v>88</v>
      </c>
      <c r="K90" s="97">
        <v>431446.37040000001</v>
      </c>
      <c r="L90" s="97">
        <v>4902.7996636363641</v>
      </c>
      <c r="M90" s="98">
        <v>25.142857142857146</v>
      </c>
    </row>
    <row r="91" spans="4:13" ht="15" hidden="1" customHeight="1" outlineLevel="1">
      <c r="D91" s="95" t="s">
        <v>94</v>
      </c>
      <c r="E91" s="96">
        <v>1693</v>
      </c>
      <c r="F91" s="96">
        <v>417</v>
      </c>
      <c r="G91" s="97">
        <v>1376589.9765999999</v>
      </c>
      <c r="H91" s="97">
        <v>3301.1750038369305</v>
      </c>
      <c r="I91" s="98">
        <v>24.630832841110458</v>
      </c>
      <c r="J91" s="96">
        <v>0</v>
      </c>
      <c r="K91" s="97">
        <v>0</v>
      </c>
      <c r="L91" s="97">
        <v>0</v>
      </c>
      <c r="M91" s="98">
        <v>0</v>
      </c>
    </row>
    <row r="92" spans="4:13" ht="15" hidden="1" customHeight="1" outlineLevel="1">
      <c r="D92" s="95" t="s">
        <v>95</v>
      </c>
      <c r="E92" s="96">
        <v>8</v>
      </c>
      <c r="F92" s="96">
        <v>0</v>
      </c>
      <c r="G92" s="97">
        <v>0</v>
      </c>
      <c r="H92" s="97">
        <v>0</v>
      </c>
      <c r="I92" s="98">
        <v>0</v>
      </c>
      <c r="J92" s="96">
        <v>0</v>
      </c>
      <c r="K92" s="97">
        <v>0</v>
      </c>
      <c r="L92" s="97">
        <v>0</v>
      </c>
      <c r="M92" s="98">
        <v>0</v>
      </c>
    </row>
    <row r="93" spans="4:13" ht="15" hidden="1" customHeight="1" outlineLevel="1">
      <c r="D93" s="95" t="s">
        <v>132</v>
      </c>
      <c r="E93" s="96">
        <v>49</v>
      </c>
      <c r="F93" s="96">
        <v>3</v>
      </c>
      <c r="G93" s="97">
        <v>7216.5036</v>
      </c>
      <c r="H93" s="97">
        <v>2405.5012000000002</v>
      </c>
      <c r="I93" s="98">
        <v>6.1224489795918364</v>
      </c>
      <c r="J93" s="96">
        <v>0</v>
      </c>
      <c r="K93" s="97">
        <v>0</v>
      </c>
      <c r="L93" s="97">
        <v>0</v>
      </c>
      <c r="M93" s="98">
        <v>0</v>
      </c>
    </row>
    <row r="94" spans="4:13" ht="15" hidden="1" customHeight="1" outlineLevel="1" collapsed="1">
      <c r="D94" s="95" t="s">
        <v>133</v>
      </c>
      <c r="E94" s="96">
        <v>7</v>
      </c>
      <c r="F94" s="96">
        <v>2</v>
      </c>
      <c r="G94" s="97">
        <v>3738.7692000000002</v>
      </c>
      <c r="H94" s="97">
        <v>1869.3846000000001</v>
      </c>
      <c r="I94" s="98">
        <v>28.571428571428569</v>
      </c>
      <c r="J94" s="96">
        <v>0</v>
      </c>
      <c r="K94" s="97">
        <v>0</v>
      </c>
      <c r="L94" s="97">
        <v>0</v>
      </c>
      <c r="M94" s="98">
        <v>0</v>
      </c>
    </row>
    <row r="95" spans="4:13" ht="15" hidden="1" customHeight="1" outlineLevel="1" collapsed="1">
      <c r="D95" s="95" t="s">
        <v>134</v>
      </c>
      <c r="E95" s="96">
        <v>1</v>
      </c>
      <c r="F95" s="96">
        <v>0</v>
      </c>
      <c r="G95" s="97">
        <v>0</v>
      </c>
      <c r="H95" s="97">
        <v>0</v>
      </c>
      <c r="I95" s="98">
        <v>0</v>
      </c>
      <c r="J95" s="96">
        <v>0</v>
      </c>
      <c r="K95" s="97">
        <v>0</v>
      </c>
      <c r="L95" s="97">
        <v>0</v>
      </c>
      <c r="M95" s="98">
        <v>0</v>
      </c>
    </row>
    <row r="96" spans="4:13" ht="15" hidden="1" customHeight="1" outlineLevel="1" collapsed="1">
      <c r="D96" s="95" t="s">
        <v>135</v>
      </c>
      <c r="E96" s="96">
        <v>3</v>
      </c>
      <c r="F96" s="96">
        <v>0</v>
      </c>
      <c r="G96" s="97">
        <v>0</v>
      </c>
      <c r="H96" s="97">
        <v>0</v>
      </c>
      <c r="I96" s="98">
        <v>0</v>
      </c>
      <c r="J96" s="96">
        <v>0</v>
      </c>
      <c r="K96" s="97">
        <v>0</v>
      </c>
      <c r="L96" s="97">
        <v>0</v>
      </c>
      <c r="M96" s="98">
        <v>0</v>
      </c>
    </row>
    <row r="97" spans="4:13" ht="15" hidden="1" customHeight="1" outlineLevel="1">
      <c r="D97" s="95" t="s">
        <v>136</v>
      </c>
      <c r="E97" s="96">
        <v>32</v>
      </c>
      <c r="F97" s="96">
        <v>4</v>
      </c>
      <c r="G97" s="97">
        <v>7099.9596000000001</v>
      </c>
      <c r="H97" s="97">
        <v>1774.9899</v>
      </c>
      <c r="I97" s="98">
        <v>12.5</v>
      </c>
      <c r="J97" s="96">
        <v>0</v>
      </c>
      <c r="K97" s="97">
        <v>0</v>
      </c>
      <c r="L97" s="97">
        <v>0</v>
      </c>
      <c r="M97" s="98">
        <v>0</v>
      </c>
    </row>
    <row r="98" spans="4:13" ht="15" hidden="1" customHeight="1" outlineLevel="1" collapsed="1">
      <c r="D98" s="95" t="s">
        <v>137</v>
      </c>
      <c r="E98" s="96">
        <v>14</v>
      </c>
      <c r="F98" s="96">
        <v>7</v>
      </c>
      <c r="G98" s="97">
        <v>29860.0344</v>
      </c>
      <c r="H98" s="97">
        <v>4265.7192000000005</v>
      </c>
      <c r="I98" s="98">
        <v>50</v>
      </c>
      <c r="J98" s="96">
        <v>0</v>
      </c>
      <c r="K98" s="97">
        <v>0</v>
      </c>
      <c r="L98" s="97">
        <v>0</v>
      </c>
      <c r="M98" s="98">
        <v>0</v>
      </c>
    </row>
    <row r="99" spans="4:13" ht="15" hidden="1" customHeight="1" outlineLevel="1">
      <c r="D99" s="95" t="s">
        <v>138</v>
      </c>
      <c r="E99" s="96">
        <v>65</v>
      </c>
      <c r="F99" s="96">
        <v>11</v>
      </c>
      <c r="G99" s="97">
        <v>34462.923600000002</v>
      </c>
      <c r="H99" s="97">
        <v>3132.9930545454549</v>
      </c>
      <c r="I99" s="98">
        <v>16.923076923076923</v>
      </c>
      <c r="J99" s="96">
        <v>0</v>
      </c>
      <c r="K99" s="97">
        <v>0</v>
      </c>
      <c r="L99" s="97">
        <v>0</v>
      </c>
      <c r="M99" s="98">
        <v>0</v>
      </c>
    </row>
    <row r="100" spans="4:13" ht="15" hidden="1" customHeight="1" outlineLevel="1" collapsed="1">
      <c r="D100" s="95" t="s">
        <v>139</v>
      </c>
      <c r="E100" s="96">
        <v>5</v>
      </c>
      <c r="F100" s="96">
        <v>2</v>
      </c>
      <c r="G100" s="97">
        <v>5023.5191999999997</v>
      </c>
      <c r="H100" s="97">
        <v>2511.7595999999999</v>
      </c>
      <c r="I100" s="98">
        <v>40</v>
      </c>
      <c r="J100" s="96">
        <v>0</v>
      </c>
      <c r="K100" s="97">
        <v>0</v>
      </c>
      <c r="L100" s="97">
        <v>0</v>
      </c>
      <c r="M100" s="98">
        <v>0</v>
      </c>
    </row>
    <row r="101" spans="4:13" ht="15" hidden="1" customHeight="1" outlineLevel="1">
      <c r="D101" s="95" t="s">
        <v>140</v>
      </c>
      <c r="E101" s="96">
        <v>54</v>
      </c>
      <c r="F101" s="96">
        <v>8</v>
      </c>
      <c r="G101" s="97">
        <v>34235.514000000003</v>
      </c>
      <c r="H101" s="97">
        <v>4279.4392500000004</v>
      </c>
      <c r="I101" s="98">
        <v>14.814814814814813</v>
      </c>
      <c r="J101" s="96">
        <v>0</v>
      </c>
      <c r="K101" s="97">
        <v>0</v>
      </c>
      <c r="L101" s="97">
        <v>0</v>
      </c>
      <c r="M101" s="98">
        <v>0</v>
      </c>
    </row>
    <row r="102" spans="4:13" ht="15" hidden="1" customHeight="1" outlineLevel="1">
      <c r="D102" s="95" t="s">
        <v>141</v>
      </c>
      <c r="E102" s="96">
        <v>3</v>
      </c>
      <c r="F102" s="96">
        <v>0</v>
      </c>
      <c r="G102" s="97">
        <v>0</v>
      </c>
      <c r="H102" s="97">
        <v>0</v>
      </c>
      <c r="I102" s="98">
        <v>0</v>
      </c>
      <c r="J102" s="96">
        <v>1</v>
      </c>
      <c r="K102" s="97">
        <v>5999.5236000000004</v>
      </c>
      <c r="L102" s="97">
        <v>5999.5236000000004</v>
      </c>
      <c r="M102" s="98">
        <v>33.333333333333329</v>
      </c>
    </row>
    <row r="103" spans="4:13" collapsed="1">
      <c r="D103" s="91" t="s">
        <v>145</v>
      </c>
      <c r="E103" s="92">
        <v>37</v>
      </c>
      <c r="F103" s="92">
        <v>9</v>
      </c>
      <c r="G103" s="92">
        <v>22185.164399999998</v>
      </c>
      <c r="H103" s="93">
        <v>2465.0182666666665</v>
      </c>
      <c r="I103" s="129">
        <v>24.324324324324326</v>
      </c>
      <c r="J103" s="92">
        <v>1</v>
      </c>
      <c r="K103" s="92">
        <v>2903.1239999999998</v>
      </c>
      <c r="L103" s="93">
        <v>2903.1239999999998</v>
      </c>
      <c r="M103" s="129">
        <v>2.7027027027027026</v>
      </c>
    </row>
    <row r="104" spans="4:13" ht="15" hidden="1" customHeight="1" outlineLevel="1">
      <c r="D104" s="95" t="s">
        <v>146</v>
      </c>
      <c r="E104" s="96">
        <v>17</v>
      </c>
      <c r="F104" s="96">
        <v>5</v>
      </c>
      <c r="G104" s="97">
        <v>12967.735199999999</v>
      </c>
      <c r="H104" s="97">
        <v>2593.5470399999999</v>
      </c>
      <c r="I104" s="98">
        <v>29.411764705882355</v>
      </c>
      <c r="J104" s="96">
        <v>0</v>
      </c>
      <c r="K104" s="97">
        <v>0</v>
      </c>
      <c r="L104" s="97">
        <v>0</v>
      </c>
      <c r="M104" s="98">
        <v>0</v>
      </c>
    </row>
    <row r="105" spans="4:13" ht="15" hidden="1" customHeight="1" outlineLevel="1" collapsed="1">
      <c r="D105" s="95" t="s">
        <v>147</v>
      </c>
      <c r="E105" s="96">
        <v>2</v>
      </c>
      <c r="F105" s="96">
        <v>1</v>
      </c>
      <c r="G105" s="97">
        <v>640.57439999999997</v>
      </c>
      <c r="H105" s="97">
        <v>640.57439999999997</v>
      </c>
      <c r="I105" s="98">
        <v>50</v>
      </c>
      <c r="J105" s="96">
        <v>0</v>
      </c>
      <c r="K105" s="97">
        <v>0</v>
      </c>
      <c r="L105" s="97">
        <v>0</v>
      </c>
      <c r="M105" s="98">
        <v>0</v>
      </c>
    </row>
    <row r="106" spans="4:13" ht="15" hidden="1" customHeight="1" outlineLevel="1" collapsed="1">
      <c r="D106" s="95" t="s">
        <v>148</v>
      </c>
      <c r="E106" s="96">
        <v>1</v>
      </c>
      <c r="F106" s="96">
        <v>0</v>
      </c>
      <c r="G106" s="97">
        <v>0</v>
      </c>
      <c r="H106" s="97">
        <v>0</v>
      </c>
      <c r="I106" s="98">
        <v>0</v>
      </c>
      <c r="J106" s="96">
        <v>0</v>
      </c>
      <c r="K106" s="97">
        <v>0</v>
      </c>
      <c r="L106" s="97">
        <v>0</v>
      </c>
      <c r="M106" s="98">
        <v>0</v>
      </c>
    </row>
    <row r="107" spans="4:13" ht="15" hidden="1" customHeight="1" outlineLevel="1">
      <c r="D107" s="95" t="s">
        <v>149</v>
      </c>
      <c r="E107" s="96">
        <v>8</v>
      </c>
      <c r="F107" s="96">
        <v>0</v>
      </c>
      <c r="G107" s="97">
        <v>0</v>
      </c>
      <c r="H107" s="97">
        <v>0</v>
      </c>
      <c r="I107" s="98">
        <v>0</v>
      </c>
      <c r="J107" s="96">
        <v>0</v>
      </c>
      <c r="K107" s="97">
        <v>0</v>
      </c>
      <c r="L107" s="97">
        <v>0</v>
      </c>
      <c r="M107" s="98">
        <v>0</v>
      </c>
    </row>
    <row r="108" spans="4:13" ht="15" hidden="1" customHeight="1" outlineLevel="1" collapsed="1">
      <c r="D108" s="95" t="s">
        <v>150</v>
      </c>
      <c r="E108" s="96">
        <v>1</v>
      </c>
      <c r="F108" s="96">
        <v>0</v>
      </c>
      <c r="G108" s="97">
        <v>0</v>
      </c>
      <c r="H108" s="97">
        <v>0</v>
      </c>
      <c r="I108" s="98">
        <v>0</v>
      </c>
      <c r="J108" s="96">
        <v>0</v>
      </c>
      <c r="K108" s="97">
        <v>0</v>
      </c>
      <c r="L108" s="97">
        <v>0</v>
      </c>
      <c r="M108" s="98">
        <v>0</v>
      </c>
    </row>
    <row r="109" spans="4:13" ht="15" hidden="1" customHeight="1" outlineLevel="1" collapsed="1">
      <c r="D109" s="95" t="s">
        <v>151</v>
      </c>
      <c r="E109" s="96">
        <v>6</v>
      </c>
      <c r="F109" s="96">
        <v>3</v>
      </c>
      <c r="G109" s="97">
        <v>8576.8547999999992</v>
      </c>
      <c r="H109" s="97">
        <v>2858.9515999999999</v>
      </c>
      <c r="I109" s="98">
        <v>50</v>
      </c>
      <c r="J109" s="96">
        <v>0</v>
      </c>
      <c r="K109" s="97">
        <v>0</v>
      </c>
      <c r="L109" s="97">
        <v>0</v>
      </c>
      <c r="M109" s="98">
        <v>0</v>
      </c>
    </row>
    <row r="110" spans="4:13" ht="15" hidden="1" customHeight="1" outlineLevel="1" collapsed="1">
      <c r="D110" s="95" t="s">
        <v>152</v>
      </c>
      <c r="E110" s="96">
        <v>2</v>
      </c>
      <c r="F110" s="96">
        <v>0</v>
      </c>
      <c r="G110" s="97">
        <v>0</v>
      </c>
      <c r="H110" s="97">
        <v>0</v>
      </c>
      <c r="I110" s="98">
        <v>0</v>
      </c>
      <c r="J110" s="96">
        <v>1</v>
      </c>
      <c r="K110" s="97">
        <v>2903.1239999999998</v>
      </c>
      <c r="L110" s="97">
        <v>2903.1239999999998</v>
      </c>
      <c r="M110" s="98">
        <v>50</v>
      </c>
    </row>
    <row r="111" spans="4:13">
      <c r="D111" s="103" t="s">
        <v>35</v>
      </c>
      <c r="E111" s="104">
        <v>41987</v>
      </c>
      <c r="F111" s="104">
        <v>6246</v>
      </c>
      <c r="G111" s="105">
        <v>20937958.749400005</v>
      </c>
      <c r="H111" s="105">
        <v>3352.2188199487678</v>
      </c>
      <c r="I111" s="106">
        <v>14.87603305785124</v>
      </c>
      <c r="J111" s="104">
        <v>320</v>
      </c>
      <c r="K111" s="105">
        <v>1593472.5432000002</v>
      </c>
      <c r="L111" s="105">
        <v>4979.6016975000002</v>
      </c>
      <c r="M111" s="106">
        <v>0.76214066258603852</v>
      </c>
    </row>
  </sheetData>
  <mergeCells count="5">
    <mergeCell ref="C2:F3"/>
    <mergeCell ref="L3:M3"/>
    <mergeCell ref="B7:I7"/>
    <mergeCell ref="F9:I9"/>
    <mergeCell ref="J9:M9"/>
  </mergeCells>
  <hyperlinks>
    <hyperlink ref="C2" r:id="rId1" xr:uid="{87830074-F2C0-435B-AAEC-E9CAD1A0BB6D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3/14/2019 3:08:59 PM 
&amp;"-,Regular"&amp;P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1684-64D7-40EA-ACA4-D789823E4402}">
  <dimension ref="A1:N13"/>
  <sheetViews>
    <sheetView showGridLines="0" workbookViewId="0">
      <pane ySplit="5" topLeftCell="A6" activePane="bottomLeft" state="frozen"/>
      <selection pane="bottomLeft" activeCell="J27" sqref="J27"/>
    </sheetView>
  </sheetViews>
  <sheetFormatPr defaultColWidth="8.7109375" defaultRowHeight="15"/>
  <cols>
    <col min="1" max="1" width="4.28515625" style="75" customWidth="1"/>
    <col min="2" max="2" width="0" style="75" hidden="1" customWidth="1"/>
    <col min="3" max="3" width="2.5703125" style="75" customWidth="1"/>
    <col min="4" max="4" width="54.85546875" style="75" customWidth="1"/>
    <col min="5" max="5" width="13.42578125" style="75" customWidth="1"/>
    <col min="6" max="6" width="14" style="75" customWidth="1"/>
    <col min="7" max="8" width="13.7109375" style="75" customWidth="1"/>
    <col min="9" max="9" width="13.42578125" style="75" customWidth="1"/>
    <col min="10" max="10" width="13.7109375" style="75" customWidth="1"/>
    <col min="11" max="11" width="14" style="75" customWidth="1"/>
    <col min="12" max="14" width="13.7109375" style="75" customWidth="1"/>
    <col min="15" max="16384" width="8.7109375" style="75"/>
  </cols>
  <sheetData>
    <row r="1" spans="1:14" ht="7.15" customHeight="1"/>
    <row r="2" spans="1:14">
      <c r="B2" s="165" t="s">
        <v>43</v>
      </c>
      <c r="C2" s="166"/>
      <c r="D2" s="166"/>
      <c r="E2" s="166"/>
      <c r="F2" s="166"/>
    </row>
    <row r="3" spans="1:14">
      <c r="B3" s="166"/>
      <c r="C3" s="166"/>
      <c r="D3" s="166"/>
      <c r="E3" s="166"/>
      <c r="F3" s="166"/>
      <c r="L3" s="166"/>
      <c r="M3" s="166"/>
      <c r="N3" s="166"/>
    </row>
    <row r="4" spans="1:14" ht="10.35" customHeight="1" thickBot="1"/>
    <row r="5" spans="1:14" ht="9.75" customHeight="1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</row>
    <row r="6" spans="1:14" ht="11.1" customHeight="1"/>
    <row r="7" spans="1:14" ht="23.25" customHeight="1">
      <c r="C7" s="167" t="s">
        <v>7</v>
      </c>
      <c r="D7" s="166"/>
      <c r="E7" s="166"/>
      <c r="F7" s="166"/>
      <c r="G7" s="166"/>
      <c r="H7" s="166"/>
      <c r="I7" s="166"/>
    </row>
    <row r="8" spans="1:14" ht="8.25" customHeight="1"/>
    <row r="9" spans="1:14">
      <c r="D9" s="65" t="s">
        <v>25</v>
      </c>
      <c r="E9" s="66" t="s">
        <v>25</v>
      </c>
      <c r="F9" s="168" t="s">
        <v>13</v>
      </c>
      <c r="G9" s="171"/>
      <c r="H9" s="171"/>
      <c r="I9" s="171"/>
      <c r="J9" s="168" t="s">
        <v>14</v>
      </c>
      <c r="K9" s="171"/>
      <c r="L9" s="171"/>
      <c r="M9" s="172"/>
      <c r="N9" s="66" t="s">
        <v>25</v>
      </c>
    </row>
    <row r="10" spans="1:14" ht="45">
      <c r="D10" s="67" t="s">
        <v>25</v>
      </c>
      <c r="E10" s="68" t="s">
        <v>12</v>
      </c>
      <c r="F10" s="76" t="s">
        <v>33</v>
      </c>
      <c r="G10" s="76" t="s">
        <v>19</v>
      </c>
      <c r="H10" s="76" t="s">
        <v>22</v>
      </c>
      <c r="I10" s="76" t="s">
        <v>20</v>
      </c>
      <c r="J10" s="76" t="s">
        <v>33</v>
      </c>
      <c r="K10" s="76" t="s">
        <v>19</v>
      </c>
      <c r="L10" s="76" t="s">
        <v>22</v>
      </c>
      <c r="M10" s="76" t="s">
        <v>20</v>
      </c>
      <c r="N10" s="68" t="s">
        <v>34</v>
      </c>
    </row>
    <row r="11" spans="1:14">
      <c r="D11" s="81" t="s">
        <v>98</v>
      </c>
      <c r="E11" s="100">
        <v>16</v>
      </c>
      <c r="F11" s="100">
        <v>12</v>
      </c>
      <c r="G11" s="101">
        <v>30199.9211</v>
      </c>
      <c r="H11" s="101">
        <v>2516.6601000000001</v>
      </c>
      <c r="I11" s="102">
        <v>75</v>
      </c>
      <c r="J11" s="80">
        <v>0</v>
      </c>
      <c r="K11" s="78">
        <v>0</v>
      </c>
      <c r="L11" s="78">
        <v>0</v>
      </c>
      <c r="M11" s="79">
        <v>0</v>
      </c>
      <c r="N11" s="101">
        <v>1887.4950699999999</v>
      </c>
    </row>
    <row r="12" spans="1:14">
      <c r="D12" s="81" t="s">
        <v>96</v>
      </c>
      <c r="E12" s="100">
        <v>313</v>
      </c>
      <c r="F12" s="100">
        <v>86</v>
      </c>
      <c r="G12" s="101">
        <v>210596.07870000001</v>
      </c>
      <c r="H12" s="101">
        <v>2448.7916</v>
      </c>
      <c r="I12" s="102">
        <v>27.476040000000001</v>
      </c>
      <c r="J12" s="80">
        <v>0</v>
      </c>
      <c r="K12" s="78">
        <v>0</v>
      </c>
      <c r="L12" s="78">
        <v>0</v>
      </c>
      <c r="M12" s="79">
        <v>0</v>
      </c>
      <c r="N12" s="101">
        <v>672.83091999999999</v>
      </c>
    </row>
    <row r="13" spans="1:14">
      <c r="D13" s="81" t="s">
        <v>97</v>
      </c>
      <c r="E13" s="80">
        <v>5</v>
      </c>
      <c r="F13" s="80">
        <v>1</v>
      </c>
      <c r="G13" s="78">
        <v>992.274</v>
      </c>
      <c r="H13" s="78">
        <v>992.274</v>
      </c>
      <c r="I13" s="79">
        <v>20</v>
      </c>
      <c r="J13" s="80">
        <v>0</v>
      </c>
      <c r="K13" s="78">
        <v>0</v>
      </c>
      <c r="L13" s="78">
        <v>0</v>
      </c>
      <c r="M13" s="79">
        <v>0</v>
      </c>
      <c r="N13" s="78">
        <v>198.45480000000001</v>
      </c>
    </row>
  </sheetData>
  <mergeCells count="5">
    <mergeCell ref="B2:F3"/>
    <mergeCell ref="L3:N3"/>
    <mergeCell ref="C7:I7"/>
    <mergeCell ref="F9:I9"/>
    <mergeCell ref="J9:M9"/>
  </mergeCells>
  <hyperlinks>
    <hyperlink ref="B2" r:id="rId1" xr:uid="{3AA91F82-6A2B-4028-A67A-C951689F222A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12/2/2018 10:00:09 AM 
&amp;"-,Regular"&amp;P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Document map</vt:lpstr>
      <vt:lpstr>Summary Year To Date</vt:lpstr>
      <vt:lpstr>Summary Year Over Year </vt:lpstr>
      <vt:lpstr>Current Week Totals By Rec Char</vt:lpstr>
      <vt:lpstr>Current Week Totals By Wave</vt:lpstr>
      <vt:lpstr>Chart Retrieval And Coding</vt:lpstr>
      <vt:lpstr>2018 Retrospective Valuation</vt:lpstr>
      <vt:lpstr>2019 Retrospective Valuation</vt:lpstr>
      <vt:lpstr>2018 Blended Payment Detail</vt:lpstr>
      <vt:lpstr>2019 Blended Payment Detail</vt:lpstr>
      <vt:lpstr>Filtered Audit Summary </vt:lpstr>
      <vt:lpstr>'2018 Blended Payment Detail'!Print_Titles</vt:lpstr>
      <vt:lpstr>'2018 Retrospective Valuation'!Print_Titles</vt:lpstr>
      <vt:lpstr>'2019 Blended Payment Detail'!Print_Titles</vt:lpstr>
      <vt:lpstr>'2019 Retrospective Valuation'!Print_Titles</vt:lpstr>
      <vt:lpstr>'Chart Retrieval And Coding'!Print_Titles</vt:lpstr>
      <vt:lpstr>'Current Week Totals By Rec Char'!Print_Titles</vt:lpstr>
      <vt:lpstr>'Current Week Totals By Wave'!Print_Titles</vt:lpstr>
      <vt:lpstr>'Filtered Audit Summary '!Print_Titles</vt:lpstr>
      <vt:lpstr>'Summary Year Over Year '!Print_Titles</vt:lpstr>
      <vt:lpstr>'Summary Year To Date'!Print_Titles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Shakya</dc:creator>
  <cp:lastModifiedBy>Manish Shakya</cp:lastModifiedBy>
  <dcterms:created xsi:type="dcterms:W3CDTF">2017-08-17T21:03:02Z</dcterms:created>
  <dcterms:modified xsi:type="dcterms:W3CDTF">2019-03-15T19:56:08Z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