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d.docs.live.net/7a0b34ff5769d53d/Documents/"/>
    </mc:Choice>
  </mc:AlternateContent>
  <xr:revisionPtr revIDLastSave="586" documentId="8_{33DC580B-8A98-40DC-AB58-C18A18D49031}" xr6:coauthVersionLast="47" xr6:coauthVersionMax="47" xr10:uidLastSave="{08D81FC9-B2CB-4181-BFE7-DFF06F654650}"/>
  <workbookProtection workbookAlgorithmName="SHA-512" workbookHashValue="Qtc3JsyndgfOH1yJBUb6hWtb0rameHxn3LlgaXgwp5L9T45oOojsuCEKXIvOr2I5eVzlY4SZ5CWb7gJQAnuG3Q==" workbookSaltValue="CLlumSBmjGEDBObSmG/PHg==" workbookSpinCount="100000" lockStructure="1"/>
  <bookViews>
    <workbookView xWindow="-108" yWindow="-108" windowWidth="23256" windowHeight="12456" activeTab="1" xr2:uid="{3F6D6DFA-6606-4E10-AAA8-19D409B51FDA}"/>
  </bookViews>
  <sheets>
    <sheet name="Pivot Tables" sheetId="1" r:id="rId1"/>
    <sheet name="Dashboard" sheetId="2" r:id="rId2"/>
  </sheets>
  <definedNames>
    <definedName name="Slicer_BranchName">#N/A</definedName>
    <definedName name="Slicer_BrandName">#N/A</definedName>
    <definedName name="Slicer_Category">#N/A</definedName>
    <definedName name="Slicer_Date_Hierarchy">#N/A</definedName>
    <definedName name="Slicer_PaymentMethod">#N/A</definedName>
  </definedNames>
  <calcPr calcId="191029"/>
  <pivotCaches>
    <pivotCache cacheId="900" r:id="rId3"/>
    <pivotCache cacheId="903" r:id="rId4"/>
    <pivotCache cacheId="906" r:id="rId5"/>
    <pivotCache cacheId="909" r:id="rId6"/>
    <pivotCache cacheId="912" r:id="rId7"/>
    <pivotCache cacheId="915" r:id="rId8"/>
    <pivotCache cacheId="918" r:id="rId9"/>
    <pivotCache cacheId="921" r:id="rId10"/>
  </pivotCaches>
  <extLst>
    <ext xmlns:x14="http://schemas.microsoft.com/office/spreadsheetml/2009/9/main" uri="{876F7934-8845-4945-9796-88D515C7AA90}">
      <x14:pivotCaches>
        <pivotCache cacheId="93" r:id="rId11"/>
      </x14:pivotCaches>
    </ex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ranches_7254230d-7b9b-42b7-a59a-d41c4d75eed3" name="Branches" connection="Query - Branches"/>
          <x15:modelTable id="Brands_63f52ad5-445c-4bdb-addc-17704af8ecc9" name="Brands" connection="Query - Brands"/>
          <x15:modelTable id="Customers_a23871e4-5758-4185-be7b-edfe5bf17682" name="Customers" connection="Query - Customers"/>
          <x15:modelTable id="PaymentMethod_d7f49fec-052b-42c5-83ff-82fed17e69e1" name="PaymentMethod" connection="Query - PaymentMethod"/>
          <x15:modelTable id="Products_670da7a2-b978-4863-bb3d-38978acb9fba" name="Products" connection="Query - Products"/>
          <x15:modelTable id="Sales All_4b44e93b-8980-4900-bc64-58ea628e4c9c" name="Sales All" connection="Query - Sales All"/>
          <x15:modelTable id="Calendar" name="Calendar" connection="Connection"/>
        </x15:modelTables>
        <x15:modelRelationships>
          <x15:modelRelationship fromTable="Products" fromColumn="Brand" toTable="Brands" toColumn="BrandName"/>
          <x15:modelRelationship fromTable="Sales All" fromColumn="BranchID" toTable="Branches" toColumn="BranchID"/>
          <x15:modelRelationship fromTable="Sales All" fromColumn="CustomerID" toTable="Customers" toColumn="CustomerID"/>
          <x15:modelRelationship fromTable="Sales All" fromColumn="PaymentMethod" toTable="PaymentMethod" toColumn="PaymentMethod"/>
          <x15:modelRelationship fromTable="Sales All" fromColumn="ProductID" toTable="Products" toColumn="ProductID"/>
          <x15:modelRelationship fromTable="Sales All" fromColumn="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1" l="1"/>
  <c r="B1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B09793-F8A4-4F8F-897A-314860D1A818}" name="Connection" type="104" refreshedVersion="0" background="1">
    <extLst>
      <ext xmlns:x15="http://schemas.microsoft.com/office/spreadsheetml/2010/11/main" uri="{DE250136-89BD-433C-8126-D09CA5730AF9}">
        <x15:connection id="Calendar"/>
      </ext>
    </extLst>
  </connection>
  <connection id="2" xr16:uid="{BD48273B-3614-4F66-B744-1E7455046D2B}" keepAlive="1" name="Query - 2023" description="Connection to the '2023' query in the workbook." type="5" refreshedVersion="0" background="1">
    <dbPr connection="Provider=Microsoft.Mashup.OleDb.1;Data Source=$Workbook$;Location=2023;Extended Properties=&quot;&quot;" command="SELECT * FROM [2023]"/>
  </connection>
  <connection id="3" xr16:uid="{C64B1E35-CA18-44C2-8CA5-1765F505376E}" keepAlive="1" name="Query - 2024" description="Connection to the '2024' query in the workbook." type="5" refreshedVersion="0" background="1">
    <dbPr connection="Provider=Microsoft.Mashup.OleDb.1;Data Source=$Workbook$;Location=2024;Extended Properties=&quot;&quot;" command="SELECT * FROM [2024]"/>
  </connection>
  <connection id="4" xr16:uid="{26F789EA-FD20-4EF9-A998-593387E057FA}" name="Query - Branches" description="Connection to the 'Branches' query in the workbook." type="100" refreshedVersion="8" minRefreshableVersion="5">
    <extLst>
      <ext xmlns:x15="http://schemas.microsoft.com/office/spreadsheetml/2010/11/main" uri="{DE250136-89BD-433C-8126-D09CA5730AF9}">
        <x15:connection id="15cf6d2c-ed60-42e0-91d5-a7f4819ef06c">
          <x15:oledbPr connection="Provider=Microsoft.Mashup.OleDb.1;Data Source=$Workbook$;Location=Branches;Extended Properties=&quot;&quot;">
            <x15:dbTables>
              <x15:dbTable name="Branches"/>
            </x15:dbTables>
          </x15:oledbPr>
        </x15:connection>
      </ext>
    </extLst>
  </connection>
  <connection id="5" xr16:uid="{B438FFC7-9EE7-48E2-A2C9-DA2EF98A0582}" name="Query - Brands" description="Connection to the 'Brands' query in the workbook." type="100" refreshedVersion="8" minRefreshableVersion="5">
    <extLst>
      <ext xmlns:x15="http://schemas.microsoft.com/office/spreadsheetml/2010/11/main" uri="{DE250136-89BD-433C-8126-D09CA5730AF9}">
        <x15:connection id="786c29dd-c773-4632-835e-4808d94829d1">
          <x15:oledbPr connection="Provider=Microsoft.Mashup.OleDb.1;Data Source=$Workbook$;Location=Brands;Extended Properties=&quot;&quot;">
            <x15:dbTables>
              <x15:dbTable name="Brands"/>
            </x15:dbTables>
          </x15:oledbPr>
        </x15:connection>
      </ext>
    </extLst>
  </connection>
  <connection id="6" xr16:uid="{38C259DA-CBB2-42CD-88FA-FB8F06E8CFCE}" name="Query - Customers" description="Connection to the 'Customers' query in the workbook." type="100" refreshedVersion="8" minRefreshableVersion="5">
    <extLst>
      <ext xmlns:x15="http://schemas.microsoft.com/office/spreadsheetml/2010/11/main" uri="{DE250136-89BD-433C-8126-D09CA5730AF9}">
        <x15:connection id="d44b4859-7597-4ede-b825-63a67fce52ce">
          <x15:oledbPr connection="Provider=Microsoft.Mashup.OleDb.1;Data Source=$Workbook$;Location=Customers;Extended Properties=&quot;&quot;">
            <x15:dbTables>
              <x15:dbTable name="Customers"/>
            </x15:dbTables>
          </x15:oledbPr>
        </x15:connection>
      </ext>
    </extLst>
  </connection>
  <connection id="7" xr16:uid="{B3DCAC09-6524-493F-8E14-009FA1B2E340}" name="Query - PaymentMethod" description="Connection to the 'PaymentMethod' query in the workbook." type="100" refreshedVersion="8" minRefreshableVersion="5">
    <extLst>
      <ext xmlns:x15="http://schemas.microsoft.com/office/spreadsheetml/2010/11/main" uri="{DE250136-89BD-433C-8126-D09CA5730AF9}">
        <x15:connection id="cfb572e6-ddae-4cce-8388-c516b9cfedb0">
          <x15:oledbPr connection="Provider=Microsoft.Mashup.OleDb.1;Data Source=$Workbook$;Location=PaymentMethod;Extended Properties=&quot;&quot;">
            <x15:dbTables>
              <x15:dbTable name="PaymentMethod"/>
            </x15:dbTables>
          </x15:oledbPr>
        </x15:connection>
      </ext>
    </extLst>
  </connection>
  <connection id="8" xr16:uid="{E846EA9A-9522-4DFC-A086-77E0A36380CA}" name="Query - Products" description="Connection to the 'Products' query in the workbook." type="100" refreshedVersion="8" minRefreshableVersion="5">
    <extLst>
      <ext xmlns:x15="http://schemas.microsoft.com/office/spreadsheetml/2010/11/main" uri="{DE250136-89BD-433C-8126-D09CA5730AF9}">
        <x15:connection id="dd8bc2fa-bfb3-4dc8-a58f-2459be950022"/>
      </ext>
    </extLst>
  </connection>
  <connection id="9" xr16:uid="{C427EFE1-602C-4F8E-B4BA-87790F5994D4}" name="Query - Sales All" description="Connection to the 'Sales All' query in the workbook." type="100" refreshedVersion="8" minRefreshableVersion="5">
    <extLst>
      <ext xmlns:x15="http://schemas.microsoft.com/office/spreadsheetml/2010/11/main" uri="{DE250136-89BD-433C-8126-D09CA5730AF9}">
        <x15:connection id="8c172331-5f31-4639-a9b5-23c32c3bd186">
          <x15:oledbPr connection="Provider=Microsoft.Mashup.OleDb.1;Data Source=$Workbook$;Location=&quot;Sales All&quot;;Extended Properties=&quot;&quot;">
            <x15:dbTables>
              <x15:dbTable name="Sales All"/>
            </x15:dbTables>
          </x15:oledbPr>
        </x15:connection>
      </ext>
    </extLst>
  </connection>
  <connection id="10" xr16:uid="{A1F1707B-EE24-4B64-B3EF-00390A571D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<sst xmlns="http://schemas.openxmlformats.org/spreadsheetml/2006/main" count="63" uniqueCount="38">
  <si>
    <t>Row Labels</t>
  </si>
  <si>
    <t>Brand A</t>
  </si>
  <si>
    <t>Brand B</t>
  </si>
  <si>
    <t>Brand C</t>
  </si>
  <si>
    <t>Brand D</t>
  </si>
  <si>
    <t>Brand E</t>
  </si>
  <si>
    <t>Grand Total</t>
  </si>
  <si>
    <t>total sales</t>
  </si>
  <si>
    <t>Beauty</t>
  </si>
  <si>
    <t>Electronics</t>
  </si>
  <si>
    <t>Fashion</t>
  </si>
  <si>
    <t>Home</t>
  </si>
  <si>
    <t>Sports</t>
  </si>
  <si>
    <t xml:space="preserve">  Row Labels</t>
  </si>
  <si>
    <t>يناير</t>
  </si>
  <si>
    <t>فبراير</t>
  </si>
  <si>
    <t>مارس</t>
  </si>
  <si>
    <t>أبريل</t>
  </si>
  <si>
    <t>مايو</t>
  </si>
  <si>
    <t>يونيو</t>
  </si>
  <si>
    <t>يوليو</t>
  </si>
  <si>
    <t>أغسطس</t>
  </si>
  <si>
    <t>سبتمبر</t>
  </si>
  <si>
    <t>أكتوبر</t>
  </si>
  <si>
    <t>نوفمبر</t>
  </si>
  <si>
    <t>ديسمبر</t>
  </si>
  <si>
    <t>Branch 1</t>
  </si>
  <si>
    <t>Branch 2</t>
  </si>
  <si>
    <t>Branch 3</t>
  </si>
  <si>
    <t>Branch 4</t>
  </si>
  <si>
    <t>Branch 5</t>
  </si>
  <si>
    <t>Bank Transfer</t>
  </si>
  <si>
    <t>Cash</t>
  </si>
  <si>
    <t>Credit Card</t>
  </si>
  <si>
    <t>PayPal</t>
  </si>
  <si>
    <t>Category</t>
  </si>
  <si>
    <t>BrandName</t>
  </si>
  <si>
    <t>Active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</si>
</sst>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7" formatCode="_-* #,##0_-;\-* #,##0_-;_-* &quot;-&quot;??_-;_-@_-"/>
  </numFmts>
  <fonts count="2" x14ac:knownFonts="1">
    <font>
      <sz val="11"/>
      <color theme="1"/>
      <name val="Arial"/>
      <family val="2"/>
      <charset val="178"/>
      <scheme val="minor"/>
    </font>
    <font>
      <sz val="11"/>
      <color theme="1"/>
      <name val="Arial"/>
      <family val="2"/>
      <charset val="178"/>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right"/>
    </xf>
    <xf numFmtId="164" fontId="0" fillId="0" borderId="0" xfId="0" applyNumberFormat="1"/>
    <xf numFmtId="0" fontId="0" fillId="2" borderId="0" xfId="0" applyFill="1"/>
    <xf numFmtId="1" fontId="0" fillId="0" borderId="0" xfId="0" applyNumberFormat="1"/>
    <xf numFmtId="167" fontId="0" fillId="0" borderId="0" xfId="1" applyNumberFormat="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powerPivotData" Target="model/item.data"/><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microsoft.com/office/2007/relationships/slicerCache" Target="slicerCaches/slicerCache5.xml"/><Relationship Id="rId29" Type="http://schemas.openxmlformats.org/officeDocument/2006/relationships/customXml" Target="../customXml/item6.xml"/><Relationship Id="rId11" Type="http://schemas.openxmlformats.org/officeDocument/2006/relationships/pivotCacheDefinition" Target="pivotCache/pivotCacheDefinition9.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 Type="http://schemas.openxmlformats.org/officeDocument/2006/relationships/pivotCacheDefinition" Target="pivotCache/pivotCacheDefinition3.xml"/><Relationship Id="rId10" Type="http://schemas.openxmlformats.org/officeDocument/2006/relationships/pivotCacheDefinition" Target="pivotCache/pivotCacheDefinition8.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microsoft.com/office/2007/relationships/slicerCache" Target="slicerCaches/slicerCache3.xml"/><Relationship Id="rId22" Type="http://schemas.microsoft.com/office/2017/10/relationships/person" Target="persons/person.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6.xml"/><Relationship Id="rId51" Type="http://schemas.openxmlformats.org/officeDocument/2006/relationships/customXml" Target="../customXml/item28.xml"/><Relationship Id="rId3"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microsoft.com/office/2007/relationships/slicerCache" Target="slicerCaches/slicerCache4.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Tables'!$N$3:$N$8</c:f>
              <c:strCache>
                <c:ptCount val="5"/>
                <c:pt idx="0">
                  <c:v>Branch 5</c:v>
                </c:pt>
                <c:pt idx="1">
                  <c:v>Branch 4</c:v>
                </c:pt>
                <c:pt idx="2">
                  <c:v>Branch 3</c:v>
                </c:pt>
                <c:pt idx="3">
                  <c:v>Branch 2</c:v>
                </c:pt>
                <c:pt idx="4">
                  <c:v>Branch 1</c:v>
                </c:pt>
              </c:strCache>
            </c:strRef>
          </c:cat>
          <c:val>
            <c:numRef>
              <c:f>'Pivot Tables'!$O$3:$O$8</c:f>
              <c:numCache>
                <c:formatCode>#,##0.0</c:formatCode>
                <c:ptCount val="5"/>
                <c:pt idx="0">
                  <c:v>182583.18</c:v>
                </c:pt>
                <c:pt idx="1">
                  <c:v>200794.31</c:v>
                </c:pt>
                <c:pt idx="2">
                  <c:v>205153.17</c:v>
                </c:pt>
                <c:pt idx="3">
                  <c:v>186559.72</c:v>
                </c:pt>
                <c:pt idx="4">
                  <c:v>199602.78</c:v>
                </c:pt>
              </c:numCache>
            </c:numRef>
          </c:val>
          <c:extLst>
            <c:ext xmlns:c16="http://schemas.microsoft.com/office/drawing/2014/chart" uri="{C3380CC4-5D6E-409C-BE32-E72D297353CC}">
              <c16:uniqueId val="{00000000-4E1B-4967-BC0D-513A51F8ABAD}"/>
            </c:ext>
          </c:extLst>
        </c:ser>
        <c:dLbls>
          <c:dLblPos val="outEnd"/>
          <c:showLegendKey val="0"/>
          <c:showVal val="1"/>
          <c:showCatName val="0"/>
          <c:showSerName val="0"/>
          <c:showPercent val="0"/>
          <c:showBubbleSize val="0"/>
        </c:dLbls>
        <c:gapWidth val="182"/>
        <c:axId val="1570677919"/>
        <c:axId val="1570678879"/>
      </c:barChart>
      <c:catAx>
        <c:axId val="1570677919"/>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70678879"/>
        <c:crosses val="autoZero"/>
        <c:auto val="1"/>
        <c:lblAlgn val="ctr"/>
        <c:lblOffset val="100"/>
        <c:noMultiLvlLbl val="0"/>
      </c:catAx>
      <c:valAx>
        <c:axId val="1570678879"/>
        <c:scaling>
          <c:orientation val="maxMin"/>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570677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Tables'!$J$3:$J$15</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Tables'!$K$3:$K$15</c:f>
              <c:numCache>
                <c:formatCode>#,##0.0</c:formatCode>
                <c:ptCount val="12"/>
                <c:pt idx="0">
                  <c:v>97353.21</c:v>
                </c:pt>
                <c:pt idx="1">
                  <c:v>83658.13</c:v>
                </c:pt>
                <c:pt idx="2">
                  <c:v>76986.91</c:v>
                </c:pt>
                <c:pt idx="3">
                  <c:v>78257.009999999995</c:v>
                </c:pt>
                <c:pt idx="4">
                  <c:v>75055.47</c:v>
                </c:pt>
                <c:pt idx="5">
                  <c:v>78715.960000000006</c:v>
                </c:pt>
                <c:pt idx="6">
                  <c:v>81131.67</c:v>
                </c:pt>
                <c:pt idx="7">
                  <c:v>94159.32</c:v>
                </c:pt>
                <c:pt idx="8">
                  <c:v>76538.83</c:v>
                </c:pt>
                <c:pt idx="9">
                  <c:v>83520.679999999993</c:v>
                </c:pt>
                <c:pt idx="10">
                  <c:v>74302.64</c:v>
                </c:pt>
                <c:pt idx="11">
                  <c:v>75013.33</c:v>
                </c:pt>
              </c:numCache>
            </c:numRef>
          </c:val>
          <c:smooth val="0"/>
          <c:extLst>
            <c:ext xmlns:c16="http://schemas.microsoft.com/office/drawing/2014/chart" uri="{C3380CC4-5D6E-409C-BE32-E72D297353CC}">
              <c16:uniqueId val="{00000000-DB06-4E41-BB5F-C2FF987A5DF5}"/>
            </c:ext>
          </c:extLst>
        </c:ser>
        <c:dLbls>
          <c:showLegendKey val="0"/>
          <c:showVal val="0"/>
          <c:showCatName val="0"/>
          <c:showSerName val="0"/>
          <c:showPercent val="0"/>
          <c:showBubbleSize val="0"/>
        </c:dLbls>
        <c:marker val="1"/>
        <c:smooth val="0"/>
        <c:axId val="1457504159"/>
        <c:axId val="1457492159"/>
      </c:lineChart>
      <c:catAx>
        <c:axId val="145750415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57492159"/>
        <c:crosses val="autoZero"/>
        <c:auto val="1"/>
        <c:lblAlgn val="ctr"/>
        <c:lblOffset val="100"/>
        <c:noMultiLvlLbl val="0"/>
      </c:catAx>
      <c:valAx>
        <c:axId val="1457492159"/>
        <c:scaling>
          <c:orientation val="minMax"/>
        </c:scaling>
        <c:delete val="0"/>
        <c:axPos val="r"/>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57504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Tables'!$S$2</c:f>
              <c:strCache>
                <c:ptCount val="1"/>
                <c:pt idx="0">
                  <c:v>Total</c:v>
                </c:pt>
              </c:strCache>
            </c:strRef>
          </c:tx>
          <c:spPr>
            <a:solidFill>
              <a:schemeClr val="accent1"/>
            </a:solidFill>
            <a:ln>
              <a:noFill/>
            </a:ln>
            <a:effectLst/>
          </c:spPr>
          <c:invertIfNegative val="0"/>
          <c:cat>
            <c:strRef>
              <c:f>'Pivot Tables'!$R$3:$R$7</c:f>
              <c:strCache>
                <c:ptCount val="4"/>
                <c:pt idx="0">
                  <c:v>PayPal</c:v>
                </c:pt>
                <c:pt idx="1">
                  <c:v>Credit Card</c:v>
                </c:pt>
                <c:pt idx="2">
                  <c:v>Cash</c:v>
                </c:pt>
                <c:pt idx="3">
                  <c:v>Bank Transfer</c:v>
                </c:pt>
              </c:strCache>
            </c:strRef>
          </c:cat>
          <c:val>
            <c:numRef>
              <c:f>'Pivot Tables'!$S$3:$S$7</c:f>
              <c:numCache>
                <c:formatCode>#,##0.0</c:formatCode>
                <c:ptCount val="4"/>
                <c:pt idx="0">
                  <c:v>268474.44</c:v>
                </c:pt>
                <c:pt idx="1">
                  <c:v>248972.84</c:v>
                </c:pt>
                <c:pt idx="2">
                  <c:v>233038.02</c:v>
                </c:pt>
                <c:pt idx="3">
                  <c:v>224207.86</c:v>
                </c:pt>
              </c:numCache>
            </c:numRef>
          </c:val>
          <c:extLst>
            <c:ext xmlns:c16="http://schemas.microsoft.com/office/drawing/2014/chart" uri="{C3380CC4-5D6E-409C-BE32-E72D297353CC}">
              <c16:uniqueId val="{00000000-F37B-4604-BBEC-4B35E1962306}"/>
            </c:ext>
          </c:extLst>
        </c:ser>
        <c:dLbls>
          <c:showLegendKey val="0"/>
          <c:showVal val="0"/>
          <c:showCatName val="0"/>
          <c:showSerName val="0"/>
          <c:showPercent val="0"/>
          <c:showBubbleSize val="0"/>
        </c:dLbls>
        <c:gapWidth val="219"/>
        <c:overlap val="-27"/>
        <c:axId val="1470763039"/>
        <c:axId val="1470763519"/>
      </c:barChart>
      <c:catAx>
        <c:axId val="14707630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70763519"/>
        <c:crosses val="autoZero"/>
        <c:auto val="1"/>
        <c:lblAlgn val="ctr"/>
        <c:lblOffset val="100"/>
        <c:noMultiLvlLbl val="0"/>
      </c:catAx>
      <c:valAx>
        <c:axId val="1470763519"/>
        <c:scaling>
          <c:orientation val="minMax"/>
        </c:scaling>
        <c:delete val="0"/>
        <c:axPos val="r"/>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70763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&amp; brands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Tables'!$W$2:$W$3</c:f>
              <c:strCache>
                <c:ptCount val="1"/>
                <c:pt idx="0">
                  <c:v>Brand A</c:v>
                </c:pt>
              </c:strCache>
            </c:strRef>
          </c:tx>
          <c:spPr>
            <a:solidFill>
              <a:schemeClr val="accent1"/>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Tables'!$W$4:$W$9</c:f>
              <c:numCache>
                <c:formatCode>#,##0.0</c:formatCode>
                <c:ptCount val="5"/>
                <c:pt idx="0">
                  <c:v>16945.87</c:v>
                </c:pt>
                <c:pt idx="1">
                  <c:v>40237.67</c:v>
                </c:pt>
                <c:pt idx="2">
                  <c:v>37171.54</c:v>
                </c:pt>
                <c:pt idx="3">
                  <c:v>33578.839999999997</c:v>
                </c:pt>
                <c:pt idx="4">
                  <c:v>36357.589999999997</c:v>
                </c:pt>
              </c:numCache>
            </c:numRef>
          </c:val>
          <c:extLst>
            <c:ext xmlns:c16="http://schemas.microsoft.com/office/drawing/2014/chart" uri="{C3380CC4-5D6E-409C-BE32-E72D297353CC}">
              <c16:uniqueId val="{00000000-D362-481F-A233-9F7021590BC1}"/>
            </c:ext>
          </c:extLst>
        </c:ser>
        <c:ser>
          <c:idx val="1"/>
          <c:order val="1"/>
          <c:tx>
            <c:strRef>
              <c:f>'Pivot Tables'!$X$2:$X$3</c:f>
              <c:strCache>
                <c:ptCount val="1"/>
                <c:pt idx="0">
                  <c:v>Brand B</c:v>
                </c:pt>
              </c:strCache>
            </c:strRef>
          </c:tx>
          <c:spPr>
            <a:solidFill>
              <a:schemeClr val="accent2"/>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Tables'!$X$4:$X$9</c:f>
              <c:numCache>
                <c:formatCode>#,##0.0</c:formatCode>
                <c:ptCount val="5"/>
                <c:pt idx="0">
                  <c:v>47719.63</c:v>
                </c:pt>
                <c:pt idx="1">
                  <c:v>32167.33</c:v>
                </c:pt>
                <c:pt idx="2">
                  <c:v>66804.320000000007</c:v>
                </c:pt>
                <c:pt idx="3">
                  <c:v>38963.07</c:v>
                </c:pt>
                <c:pt idx="4">
                  <c:v>26684.9</c:v>
                </c:pt>
              </c:numCache>
            </c:numRef>
          </c:val>
          <c:extLst>
            <c:ext xmlns:c16="http://schemas.microsoft.com/office/drawing/2014/chart" uri="{C3380CC4-5D6E-409C-BE32-E72D297353CC}">
              <c16:uniqueId val="{00000001-D362-481F-A233-9F7021590BC1}"/>
            </c:ext>
          </c:extLst>
        </c:ser>
        <c:ser>
          <c:idx val="2"/>
          <c:order val="2"/>
          <c:tx>
            <c:strRef>
              <c:f>'Pivot Tables'!$Y$2:$Y$3</c:f>
              <c:strCache>
                <c:ptCount val="1"/>
                <c:pt idx="0">
                  <c:v>Brand C</c:v>
                </c:pt>
              </c:strCache>
            </c:strRef>
          </c:tx>
          <c:spPr>
            <a:solidFill>
              <a:schemeClr val="accent3"/>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Tables'!$Y$4:$Y$9</c:f>
              <c:numCache>
                <c:formatCode>#,##0.0</c:formatCode>
                <c:ptCount val="5"/>
                <c:pt idx="0">
                  <c:v>37907.71</c:v>
                </c:pt>
                <c:pt idx="1">
                  <c:v>45580.26</c:v>
                </c:pt>
                <c:pt idx="2">
                  <c:v>42232.26</c:v>
                </c:pt>
                <c:pt idx="3">
                  <c:v>34144.01</c:v>
                </c:pt>
                <c:pt idx="4">
                  <c:v>36427.300000000003</c:v>
                </c:pt>
              </c:numCache>
            </c:numRef>
          </c:val>
          <c:extLst>
            <c:ext xmlns:c16="http://schemas.microsoft.com/office/drawing/2014/chart" uri="{C3380CC4-5D6E-409C-BE32-E72D297353CC}">
              <c16:uniqueId val="{00000002-D362-481F-A233-9F7021590BC1}"/>
            </c:ext>
          </c:extLst>
        </c:ser>
        <c:ser>
          <c:idx val="3"/>
          <c:order val="3"/>
          <c:tx>
            <c:strRef>
              <c:f>'Pivot Tables'!$Z$2:$Z$3</c:f>
              <c:strCache>
                <c:ptCount val="1"/>
                <c:pt idx="0">
                  <c:v>Brand D</c:v>
                </c:pt>
              </c:strCache>
            </c:strRef>
          </c:tx>
          <c:spPr>
            <a:solidFill>
              <a:schemeClr val="accent4"/>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Tables'!$Z$4:$Z$9</c:f>
              <c:numCache>
                <c:formatCode>#,##0.0</c:formatCode>
                <c:ptCount val="5"/>
                <c:pt idx="0">
                  <c:v>48230.21</c:v>
                </c:pt>
                <c:pt idx="1">
                  <c:v>50415.79</c:v>
                </c:pt>
                <c:pt idx="2">
                  <c:v>36409.85</c:v>
                </c:pt>
                <c:pt idx="3">
                  <c:v>36480.61</c:v>
                </c:pt>
                <c:pt idx="4">
                  <c:v>48291.85</c:v>
                </c:pt>
              </c:numCache>
            </c:numRef>
          </c:val>
          <c:extLst>
            <c:ext xmlns:c16="http://schemas.microsoft.com/office/drawing/2014/chart" uri="{C3380CC4-5D6E-409C-BE32-E72D297353CC}">
              <c16:uniqueId val="{00000003-D362-481F-A233-9F7021590BC1}"/>
            </c:ext>
          </c:extLst>
        </c:ser>
        <c:ser>
          <c:idx val="4"/>
          <c:order val="4"/>
          <c:tx>
            <c:strRef>
              <c:f>'Pivot Tables'!$AA$2:$AA$3</c:f>
              <c:strCache>
                <c:ptCount val="1"/>
                <c:pt idx="0">
                  <c:v>Brand E</c:v>
                </c:pt>
              </c:strCache>
            </c:strRef>
          </c:tx>
          <c:spPr>
            <a:solidFill>
              <a:schemeClr val="accent5"/>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Tables'!$AA$4:$AA$9</c:f>
              <c:numCache>
                <c:formatCode>#,##0.0</c:formatCode>
                <c:ptCount val="5"/>
                <c:pt idx="0">
                  <c:v>36975.919999999998</c:v>
                </c:pt>
                <c:pt idx="1">
                  <c:v>31954.09</c:v>
                </c:pt>
                <c:pt idx="2">
                  <c:v>38684.06</c:v>
                </c:pt>
                <c:pt idx="3">
                  <c:v>41831.1</c:v>
                </c:pt>
                <c:pt idx="4">
                  <c:v>32497.38</c:v>
                </c:pt>
              </c:numCache>
            </c:numRef>
          </c:val>
          <c:extLst>
            <c:ext xmlns:c16="http://schemas.microsoft.com/office/drawing/2014/chart" uri="{C3380CC4-5D6E-409C-BE32-E72D297353CC}">
              <c16:uniqueId val="{00000004-D362-481F-A233-9F7021590BC1}"/>
            </c:ext>
          </c:extLst>
        </c:ser>
        <c:dLbls>
          <c:showLegendKey val="0"/>
          <c:showVal val="0"/>
          <c:showCatName val="0"/>
          <c:showSerName val="0"/>
          <c:showPercent val="0"/>
          <c:showBubbleSize val="0"/>
        </c:dLbls>
        <c:gapWidth val="150"/>
        <c:overlap val="100"/>
        <c:axId val="1470454927"/>
        <c:axId val="1470453007"/>
      </c:barChart>
      <c:catAx>
        <c:axId val="147045492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70453007"/>
        <c:crosses val="autoZero"/>
        <c:auto val="1"/>
        <c:lblAlgn val="ctr"/>
        <c:lblOffset val="100"/>
        <c:noMultiLvlLbl val="0"/>
      </c:catAx>
      <c:valAx>
        <c:axId val="1470453007"/>
        <c:scaling>
          <c:orientation val="minMax"/>
        </c:scaling>
        <c:delete val="0"/>
        <c:axPos val="r"/>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70454927"/>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7"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hyperlink" Target="https://github.com/madian19"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129540</xdr:colOff>
      <xdr:row>4</xdr:row>
      <xdr:rowOff>85329</xdr:rowOff>
    </xdr:from>
    <xdr:to>
      <xdr:col>7</xdr:col>
      <xdr:colOff>519634</xdr:colOff>
      <xdr:row>9</xdr:row>
      <xdr:rowOff>38100</xdr:rowOff>
    </xdr:to>
    <xdr:sp macro="" textlink="">
      <xdr:nvSpPr>
        <xdr:cNvPr id="7" name="Rectangle: Rounded Corners 6">
          <a:extLst>
            <a:ext uri="{FF2B5EF4-FFF2-40B4-BE49-F238E27FC236}">
              <a16:creationId xmlns:a16="http://schemas.microsoft.com/office/drawing/2014/main" id="{E6A89C1D-C735-6D94-11EA-EA17BD6A1B30}"/>
            </a:ext>
          </a:extLst>
        </xdr:cNvPr>
        <xdr:cNvSpPr/>
      </xdr:nvSpPr>
      <xdr:spPr>
        <a:xfrm>
          <a:off x="10981241486" y="786369"/>
          <a:ext cx="3072334" cy="82907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r" rtl="1"/>
          <a:r>
            <a:rPr lang="en-US" sz="2400"/>
            <a:t>sales</a:t>
          </a:r>
          <a:endParaRPr lang="ar-EG" sz="2400"/>
        </a:p>
      </xdr:txBody>
    </xdr:sp>
    <xdr:clientData/>
  </xdr:twoCellAnchor>
  <xdr:twoCellAnchor>
    <xdr:from>
      <xdr:col>12</xdr:col>
      <xdr:colOff>388620</xdr:colOff>
      <xdr:row>4</xdr:row>
      <xdr:rowOff>68580</xdr:rowOff>
    </xdr:from>
    <xdr:to>
      <xdr:col>17</xdr:col>
      <xdr:colOff>30481</xdr:colOff>
      <xdr:row>9</xdr:row>
      <xdr:rowOff>22859</xdr:rowOff>
    </xdr:to>
    <xdr:sp macro="" textlink="">
      <xdr:nvSpPr>
        <xdr:cNvPr id="8" name="Rectangle: Rounded Corners 7">
          <a:extLst>
            <a:ext uri="{FF2B5EF4-FFF2-40B4-BE49-F238E27FC236}">
              <a16:creationId xmlns:a16="http://schemas.microsoft.com/office/drawing/2014/main" id="{B558F21D-1573-4D68-AF52-B4937923EC87}"/>
            </a:ext>
          </a:extLst>
        </xdr:cNvPr>
        <xdr:cNvSpPr/>
      </xdr:nvSpPr>
      <xdr:spPr>
        <a:xfrm>
          <a:off x="10975025039" y="769620"/>
          <a:ext cx="2994661" cy="83057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en-US" sz="2400"/>
            <a:t>customers</a:t>
          </a:r>
        </a:p>
        <a:p>
          <a:pPr algn="r" rtl="1"/>
          <a:endParaRPr lang="ar-EG" sz="2400"/>
        </a:p>
      </xdr:txBody>
    </xdr:sp>
    <xdr:clientData/>
  </xdr:twoCellAnchor>
  <xdr:twoCellAnchor>
    <xdr:from>
      <xdr:col>5</xdr:col>
      <xdr:colOff>37117</xdr:colOff>
      <xdr:row>4</xdr:row>
      <xdr:rowOff>160699</xdr:rowOff>
    </xdr:from>
    <xdr:to>
      <xdr:col>7</xdr:col>
      <xdr:colOff>510651</xdr:colOff>
      <xdr:row>8</xdr:row>
      <xdr:rowOff>104492</xdr:rowOff>
    </xdr:to>
    <xdr:sp macro="" textlink="'Pivot Tables'!B16">
      <xdr:nvSpPr>
        <xdr:cNvPr id="10" name="TextBox 9">
          <a:extLst>
            <a:ext uri="{FF2B5EF4-FFF2-40B4-BE49-F238E27FC236}">
              <a16:creationId xmlns:a16="http://schemas.microsoft.com/office/drawing/2014/main" id="{2E1AE45D-102D-D9A9-1624-A84F49601F49}"/>
            </a:ext>
          </a:extLst>
        </xdr:cNvPr>
        <xdr:cNvSpPr txBox="1"/>
      </xdr:nvSpPr>
      <xdr:spPr>
        <a:xfrm>
          <a:off x="10981250469" y="861739"/>
          <a:ext cx="1814654" cy="644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pPr algn="r" rtl="1"/>
          <a:fld id="{52D86D1B-523D-498D-9024-CB252E2DD71D}" type="TxLink">
            <a:rPr lang="en-US" sz="2400" b="0" i="0" u="none" strike="noStrike">
              <a:solidFill>
                <a:srgbClr val="000000"/>
              </a:solidFill>
              <a:latin typeface="Algerian" panose="04020705040A02060702" pitchFamily="82" charset="0"/>
              <a:cs typeface="Arial"/>
            </a:rPr>
            <a:pPr algn="r" rtl="1"/>
            <a:t> 974,693 </a:t>
          </a:fld>
          <a:endParaRPr lang="ar-EG" sz="2400">
            <a:latin typeface="Algerian" panose="04020705040A02060702" pitchFamily="82" charset="0"/>
          </a:endParaRPr>
        </a:p>
      </xdr:txBody>
    </xdr:sp>
    <xdr:clientData/>
  </xdr:twoCellAnchor>
  <xdr:twoCellAnchor>
    <xdr:from>
      <xdr:col>15</xdr:col>
      <xdr:colOff>122993</xdr:colOff>
      <xdr:row>4</xdr:row>
      <xdr:rowOff>118827</xdr:rowOff>
    </xdr:from>
    <xdr:to>
      <xdr:col>17</xdr:col>
      <xdr:colOff>632460</xdr:colOff>
      <xdr:row>8</xdr:row>
      <xdr:rowOff>62620</xdr:rowOff>
    </xdr:to>
    <xdr:sp macro="" textlink="'Pivot Tables'!D15">
      <xdr:nvSpPr>
        <xdr:cNvPr id="11" name="TextBox 10">
          <a:extLst>
            <a:ext uri="{FF2B5EF4-FFF2-40B4-BE49-F238E27FC236}">
              <a16:creationId xmlns:a16="http://schemas.microsoft.com/office/drawing/2014/main" id="{889EE370-9D38-402E-A5D5-78B1B03AAB67}"/>
            </a:ext>
          </a:extLst>
        </xdr:cNvPr>
        <xdr:cNvSpPr txBox="1"/>
      </xdr:nvSpPr>
      <xdr:spPr>
        <a:xfrm>
          <a:off x="10974423060" y="819867"/>
          <a:ext cx="1850587" cy="644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pPr algn="r" rtl="1"/>
          <a:fld id="{B299D3EE-C137-497F-B115-7BC834CB328E}" type="TxLink">
            <a:rPr lang="en-US" sz="2400" b="0" i="0" u="none" strike="noStrike">
              <a:solidFill>
                <a:srgbClr val="000000"/>
              </a:solidFill>
              <a:latin typeface="Algerian" panose="04020705040A02060702" pitchFamily="82" charset="0"/>
              <a:cs typeface="Arial"/>
            </a:rPr>
            <a:t>638</a:t>
          </a:fld>
          <a:endParaRPr lang="ar-EG" sz="2400">
            <a:latin typeface="Algerian" panose="04020705040A02060702" pitchFamily="82" charset="0"/>
          </a:endParaRPr>
        </a:p>
      </xdr:txBody>
    </xdr:sp>
    <xdr:clientData/>
  </xdr:twoCellAnchor>
  <xdr:twoCellAnchor>
    <xdr:from>
      <xdr:col>2</xdr:col>
      <xdr:colOff>91440</xdr:colOff>
      <xdr:row>0</xdr:row>
      <xdr:rowOff>22860</xdr:rowOff>
    </xdr:from>
    <xdr:to>
      <xdr:col>17</xdr:col>
      <xdr:colOff>556260</xdr:colOff>
      <xdr:row>4</xdr:row>
      <xdr:rowOff>15240</xdr:rowOff>
    </xdr:to>
    <xdr:sp macro="" textlink="">
      <xdr:nvSpPr>
        <xdr:cNvPr id="13" name="Rectangle: Rounded Corners 12">
          <a:extLst>
            <a:ext uri="{FF2B5EF4-FFF2-40B4-BE49-F238E27FC236}">
              <a16:creationId xmlns:a16="http://schemas.microsoft.com/office/drawing/2014/main" id="{3E8E8A2A-9327-ADB3-39BC-DBE253C99257}"/>
            </a:ext>
          </a:extLst>
        </xdr:cNvPr>
        <xdr:cNvSpPr/>
      </xdr:nvSpPr>
      <xdr:spPr>
        <a:xfrm>
          <a:off x="10974499260" y="22860"/>
          <a:ext cx="10523220" cy="693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r" rtl="1"/>
          <a:r>
            <a:rPr lang="en-US" sz="4000"/>
            <a:t>Sales</a:t>
          </a:r>
          <a:r>
            <a:rPr lang="en-US" sz="4000" baseline="0"/>
            <a:t> Dashboard</a:t>
          </a:r>
          <a:endParaRPr lang="ar-EG" sz="4000"/>
        </a:p>
      </xdr:txBody>
    </xdr:sp>
    <xdr:clientData/>
  </xdr:twoCellAnchor>
  <xdr:twoCellAnchor editAs="oneCell">
    <xdr:from>
      <xdr:col>16</xdr:col>
      <xdr:colOff>464820</xdr:colOff>
      <xdr:row>0</xdr:row>
      <xdr:rowOff>0</xdr:rowOff>
    </xdr:from>
    <xdr:to>
      <xdr:col>17</xdr:col>
      <xdr:colOff>514260</xdr:colOff>
      <xdr:row>4</xdr:row>
      <xdr:rowOff>18960</xdr:rowOff>
    </xdr:to>
    <xdr:pic>
      <xdr:nvPicPr>
        <xdr:cNvPr id="14" name="Graphic 13" descr="A wreath with olives and leaves">
          <a:hlinkClick xmlns:r="http://schemas.openxmlformats.org/officeDocument/2006/relationships" r:id="rId1"/>
          <a:extLst>
            <a:ext uri="{FF2B5EF4-FFF2-40B4-BE49-F238E27FC236}">
              <a16:creationId xmlns:a16="http://schemas.microsoft.com/office/drawing/2014/main" id="{968B14EA-5EE0-4C1C-A7BF-133C7BD6F30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0974541260" y="0"/>
          <a:ext cx="720000" cy="720000"/>
        </a:xfrm>
        <a:prstGeom prst="rect">
          <a:avLst/>
        </a:prstGeom>
      </xdr:spPr>
    </xdr:pic>
    <xdr:clientData/>
  </xdr:twoCellAnchor>
  <xdr:oneCellAnchor>
    <xdr:from>
      <xdr:col>13</xdr:col>
      <xdr:colOff>441960</xdr:colOff>
      <xdr:row>0</xdr:row>
      <xdr:rowOff>30480</xdr:rowOff>
    </xdr:from>
    <xdr:ext cx="2057399" cy="701040"/>
    <xdr:sp macro="" textlink="">
      <xdr:nvSpPr>
        <xdr:cNvPr id="16" name="TextBox 15">
          <a:extLst>
            <a:ext uri="{FF2B5EF4-FFF2-40B4-BE49-F238E27FC236}">
              <a16:creationId xmlns:a16="http://schemas.microsoft.com/office/drawing/2014/main" id="{D8115FDF-794F-AF12-0947-17BB6CFEF5AA}"/>
            </a:ext>
          </a:extLst>
        </xdr:cNvPr>
        <xdr:cNvSpPr txBox="1"/>
      </xdr:nvSpPr>
      <xdr:spPr>
        <a:xfrm>
          <a:off x="10975238401" y="30480"/>
          <a:ext cx="2057399" cy="701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pPr algn="r" rtl="1"/>
          <a:r>
            <a:rPr lang="en-US" sz="3200">
              <a:latin typeface="Algerian" panose="04020705040A02060702" pitchFamily="82" charset="0"/>
            </a:rPr>
            <a:t>Flourish</a:t>
          </a:r>
          <a:endParaRPr lang="ar-EG" sz="3200">
            <a:latin typeface="Algerian" panose="04020705040A02060702" pitchFamily="82" charset="0"/>
          </a:endParaRPr>
        </a:p>
      </xdr:txBody>
    </xdr:sp>
    <xdr:clientData/>
  </xdr:oneCellAnchor>
  <xdr:twoCellAnchor editAs="oneCell">
    <xdr:from>
      <xdr:col>0</xdr:col>
      <xdr:colOff>0</xdr:colOff>
      <xdr:row>17</xdr:row>
      <xdr:rowOff>1</xdr:rowOff>
    </xdr:from>
    <xdr:to>
      <xdr:col>2</xdr:col>
      <xdr:colOff>298906</xdr:colOff>
      <xdr:row>23</xdr:row>
      <xdr:rowOff>99060</xdr:rowOff>
    </xdr:to>
    <mc:AlternateContent xmlns:mc="http://schemas.openxmlformats.org/markup-compatibility/2006">
      <mc:Choice xmlns:a14="http://schemas.microsoft.com/office/drawing/2010/main" Requires="a14">
        <xdr:graphicFrame macro="">
          <xdr:nvGraphicFramePr>
            <xdr:cNvPr id="17" name="BranchName">
              <a:extLst>
                <a:ext uri="{FF2B5EF4-FFF2-40B4-BE49-F238E27FC236}">
                  <a16:creationId xmlns:a16="http://schemas.microsoft.com/office/drawing/2014/main" id="{0922FA9D-DB88-4AFE-9ACF-064503E18F37}"/>
                </a:ext>
              </a:extLst>
            </xdr:cNvPr>
            <xdr:cNvGraphicFramePr/>
          </xdr:nvGraphicFramePr>
          <xdr:xfrm>
            <a:off x="0" y="0"/>
            <a:ext cx="0" cy="0"/>
          </xdr:xfrm>
          <a:graphic>
            <a:graphicData uri="http://schemas.microsoft.com/office/drawing/2010/slicer">
              <sle:slicer xmlns:sle="http://schemas.microsoft.com/office/drawing/2010/slicer" name="BranchName"/>
            </a:graphicData>
          </a:graphic>
        </xdr:graphicFrame>
      </mc:Choice>
      <mc:Fallback>
        <xdr:sp macro="" textlink="">
          <xdr:nvSpPr>
            <xdr:cNvPr id="0" name=""/>
            <xdr:cNvSpPr>
              <a:spLocks noTextEdit="1"/>
            </xdr:cNvSpPr>
          </xdr:nvSpPr>
          <xdr:spPr>
            <a:xfrm>
              <a:off x="10984815014" y="2979421"/>
              <a:ext cx="1640026" cy="115061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106680</xdr:rowOff>
    </xdr:from>
    <xdr:to>
      <xdr:col>2</xdr:col>
      <xdr:colOff>298906</xdr:colOff>
      <xdr:row>16</xdr:row>
      <xdr:rowOff>30480</xdr:rowOff>
    </xdr:to>
    <mc:AlternateContent xmlns:mc="http://schemas.openxmlformats.org/markup-compatibility/2006">
      <mc:Choice xmlns:a14="http://schemas.microsoft.com/office/drawing/2010/main" Requires="a14">
        <xdr:graphicFrame macro="">
          <xdr:nvGraphicFramePr>
            <xdr:cNvPr id="18" name="BrandName">
              <a:extLst>
                <a:ext uri="{FF2B5EF4-FFF2-40B4-BE49-F238E27FC236}">
                  <a16:creationId xmlns:a16="http://schemas.microsoft.com/office/drawing/2014/main" id="{7DC66928-3750-478D-BA53-BA91B64C8612}"/>
                </a:ext>
              </a:extLst>
            </xdr:cNvPr>
            <xdr:cNvGraphicFramePr/>
          </xdr:nvGraphicFramePr>
          <xdr:xfrm>
            <a:off x="0" y="0"/>
            <a:ext cx="0" cy="0"/>
          </xdr:xfrm>
          <a:graphic>
            <a:graphicData uri="http://schemas.microsoft.com/office/drawing/2010/slicer">
              <sle:slicer xmlns:sle="http://schemas.microsoft.com/office/drawing/2010/slicer" name="BrandName"/>
            </a:graphicData>
          </a:graphic>
        </xdr:graphicFrame>
      </mc:Choice>
      <mc:Fallback>
        <xdr:sp macro="" textlink="">
          <xdr:nvSpPr>
            <xdr:cNvPr id="0" name=""/>
            <xdr:cNvSpPr>
              <a:spLocks noTextEdit="1"/>
            </xdr:cNvSpPr>
          </xdr:nvSpPr>
          <xdr:spPr>
            <a:xfrm>
              <a:off x="10984815014" y="1684020"/>
              <a:ext cx="1640026" cy="115062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60961</xdr:rowOff>
    </xdr:from>
    <xdr:to>
      <xdr:col>2</xdr:col>
      <xdr:colOff>83880</xdr:colOff>
      <xdr:row>30</xdr:row>
      <xdr:rowOff>53340</xdr:rowOff>
    </xdr:to>
    <mc:AlternateContent xmlns:mc="http://schemas.openxmlformats.org/markup-compatibility/2006">
      <mc:Choice xmlns:a14="http://schemas.microsoft.com/office/drawing/2010/main" Requires="a14">
        <xdr:graphicFrame macro="">
          <xdr:nvGraphicFramePr>
            <xdr:cNvPr id="19" name="Month">
              <a:extLst>
                <a:ext uri="{FF2B5EF4-FFF2-40B4-BE49-F238E27FC236}">
                  <a16:creationId xmlns:a16="http://schemas.microsoft.com/office/drawing/2014/main" id="{5526D5D8-416D-41FD-AC3C-5EAB5117EE6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985030040" y="4267201"/>
              <a:ext cx="1425000" cy="104393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129541</xdr:rowOff>
    </xdr:from>
    <xdr:to>
      <xdr:col>2</xdr:col>
      <xdr:colOff>443880</xdr:colOff>
      <xdr:row>40</xdr:row>
      <xdr:rowOff>53341</xdr:rowOff>
    </xdr:to>
    <mc:AlternateContent xmlns:mc="http://schemas.openxmlformats.org/markup-compatibility/2006">
      <mc:Choice xmlns:a14="http://schemas.microsoft.com/office/drawing/2010/main" Requires="a14">
        <xdr:graphicFrame macro="">
          <xdr:nvGraphicFramePr>
            <xdr:cNvPr id="20" name="PaymentMethod">
              <a:extLst>
                <a:ext uri="{FF2B5EF4-FFF2-40B4-BE49-F238E27FC236}">
                  <a16:creationId xmlns:a16="http://schemas.microsoft.com/office/drawing/2014/main" id="{DE0ED5A2-7FC7-4F9D-B910-8F3CF212F63F}"/>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dr:sp macro="" textlink="">
          <xdr:nvSpPr>
            <xdr:cNvPr id="0" name=""/>
            <xdr:cNvSpPr>
              <a:spLocks noTextEdit="1"/>
            </xdr:cNvSpPr>
          </xdr:nvSpPr>
          <xdr:spPr>
            <a:xfrm>
              <a:off x="10984670040" y="5387341"/>
              <a:ext cx="1785000" cy="167640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312420</xdr:colOff>
      <xdr:row>9</xdr:row>
      <xdr:rowOff>106681</xdr:rowOff>
    </xdr:from>
    <xdr:to>
      <xdr:col>20</xdr:col>
      <xdr:colOff>258750</xdr:colOff>
      <xdr:row>19</xdr:row>
      <xdr:rowOff>38101</xdr:rowOff>
    </xdr:to>
    <mc:AlternateContent xmlns:mc="http://schemas.openxmlformats.org/markup-compatibility/2006">
      <mc:Choice xmlns:a14="http://schemas.microsoft.com/office/drawing/2010/main" Requires="a14">
        <xdr:graphicFrame macro="">
          <xdr:nvGraphicFramePr>
            <xdr:cNvPr id="21" name="Category">
              <a:extLst>
                <a:ext uri="{FF2B5EF4-FFF2-40B4-BE49-F238E27FC236}">
                  <a16:creationId xmlns:a16="http://schemas.microsoft.com/office/drawing/2014/main" id="{B27C5DB2-42FD-4703-91A7-25B1834420E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972785090" y="1684021"/>
              <a:ext cx="1287450" cy="168402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114300</xdr:colOff>
      <xdr:row>9</xdr:row>
      <xdr:rowOff>106680</xdr:rowOff>
    </xdr:from>
    <xdr:to>
      <xdr:col>10</xdr:col>
      <xdr:colOff>508756</xdr:colOff>
      <xdr:row>25</xdr:row>
      <xdr:rowOff>26879</xdr:rowOff>
    </xdr:to>
    <xdr:graphicFrame macro="">
      <xdr:nvGraphicFramePr>
        <xdr:cNvPr id="22" name="Chart 21">
          <a:extLst>
            <a:ext uri="{FF2B5EF4-FFF2-40B4-BE49-F238E27FC236}">
              <a16:creationId xmlns:a16="http://schemas.microsoft.com/office/drawing/2014/main" id="{70559D01-1025-4AE0-A90B-4003882AE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571500</xdr:colOff>
      <xdr:row>9</xdr:row>
      <xdr:rowOff>91440</xdr:rowOff>
    </xdr:from>
    <xdr:to>
      <xdr:col>18</xdr:col>
      <xdr:colOff>295396</xdr:colOff>
      <xdr:row>25</xdr:row>
      <xdr:rowOff>11639</xdr:rowOff>
    </xdr:to>
    <xdr:graphicFrame macro="">
      <xdr:nvGraphicFramePr>
        <xdr:cNvPr id="23" name="Chart 22">
          <a:extLst>
            <a:ext uri="{FF2B5EF4-FFF2-40B4-BE49-F238E27FC236}">
              <a16:creationId xmlns:a16="http://schemas.microsoft.com/office/drawing/2014/main" id="{696DCAB8-0196-4D8E-BAC7-A115C1DAA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106680</xdr:colOff>
      <xdr:row>25</xdr:row>
      <xdr:rowOff>83820</xdr:rowOff>
    </xdr:from>
    <xdr:to>
      <xdr:col>10</xdr:col>
      <xdr:colOff>501136</xdr:colOff>
      <xdr:row>41</xdr:row>
      <xdr:rowOff>4019</xdr:rowOff>
    </xdr:to>
    <xdr:graphicFrame macro="">
      <xdr:nvGraphicFramePr>
        <xdr:cNvPr id="24" name="Chart 23">
          <a:extLst>
            <a:ext uri="{FF2B5EF4-FFF2-40B4-BE49-F238E27FC236}">
              <a16:creationId xmlns:a16="http://schemas.microsoft.com/office/drawing/2014/main" id="{8104825D-89FE-4925-9DE9-F483B12CC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556260</xdr:colOff>
      <xdr:row>25</xdr:row>
      <xdr:rowOff>83821</xdr:rowOff>
    </xdr:from>
    <xdr:to>
      <xdr:col>18</xdr:col>
      <xdr:colOff>220980</xdr:colOff>
      <xdr:row>40</xdr:row>
      <xdr:rowOff>160021</xdr:rowOff>
    </xdr:to>
    <xdr:graphicFrame macro="">
      <xdr:nvGraphicFramePr>
        <xdr:cNvPr id="25" name="Chart 24">
          <a:extLst>
            <a:ext uri="{FF2B5EF4-FFF2-40B4-BE49-F238E27FC236}">
              <a16:creationId xmlns:a16="http://schemas.microsoft.com/office/drawing/2014/main" id="{F5812211-6F33-4850-A7E0-CE14B8AB7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43249537039" backgroundQuery="1" createdVersion="8" refreshedVersion="8" minRefreshableVersion="3" recordCount="0" supportSubquery="1" supportAdvancedDrill="1" xr:uid="{CD6F8E3C-EA5B-4196-98AE-C630C3C8AD58}">
  <cacheSource type="external" connectionId="10"/>
  <cacheFields count="3">
    <cacheField name="[Calendar].[Month].[Month]" caption="Month" numFmtId="0" hierarchy="11" level="1">
      <sharedItems count="12">
        <s v="يناير"/>
        <s v="فبراير"/>
        <s v="مارس"/>
        <s v="أبريل"/>
        <s v="مايو"/>
        <s v="يونيو"/>
        <s v="يوليو"/>
        <s v="أغسطس"/>
        <s v="سبتمبر"/>
        <s v="أكتوبر"/>
        <s v="نوفمبر"/>
        <s v="ديسمبر"/>
      </sharedItems>
    </cacheField>
    <cacheField name="[Measures].[total sales]" caption="total sales" numFmtId="0" hierarchy="35" level="32767"/>
    <cacheField name="[Brands].[BrandName].[BrandName]" caption="BrandName" numFmtId="0" hierarchy="5"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2"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2" memberValueDatatype="130" unbalanced="0"/>
    <cacheHierarchy uniqueName="[Branches].[Manager]" caption="Manager" attribute="1" defaultMemberUniqueName="[Branches].[Manager].[All]" allUniqueName="[Branches].[Manager].[All]" dimensionUniqueName="[Branches]" displayFolder="" count="2" memberValueDatatype="130" unbalanced="0"/>
    <cacheHierarchy uniqueName="[Brands].[BrandID]" caption="BrandID" attribute="1" defaultMemberUniqueName="[Brands].[BrandID].[All]" allUniqueName="[Brands].[BrandID].[All]" dimensionUniqueName="[Brands]" displayFolder="" count="2"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2"/>
      </fieldsUsage>
    </cacheHierarchy>
    <cacheHierarchy uniqueName="[Brands].[CountryOfOrigin]" caption="CountryOfOrigin" attribute="1" defaultMemberUniqueName="[Brands].[CountryOfOrigin].[All]" allUniqueName="[Brands].[CountryOfOrigin].[All]" dimensionUniqueName="[Brands]" displayFolder="" count="2" memberValueDatatype="130" unbalanced="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ustomers].[CustomerID]" caption="CustomerID" attribute="1" defaultMemberUniqueName="[Customers].[CustomerID].[All]" allUniqueName="[Customers].[CustomerID].[All]" dimensionUniqueName="[Customers]" displayFolder="" count="2"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PaymentMethod].[PaymentID]" caption="PaymentID" attribute="1" defaultMemberUniqueName="[PaymentMethod].[PaymentID].[All]" allUniqueName="[PaymentMethod].[PaymentID].[All]" dimensionUniqueName="[PaymentMethod]" displayFolder="" count="2"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2" memberValueDatatype="20" unbalanced="0"/>
    <cacheHierarchy uniqueName="[Products].[ProductName]" caption="ProductName" attribute="1" defaultMemberUniqueName="[Products].[ProductName].[All]" allUniqueName="[Products].[Product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Sales All].[SaleID]" caption="SaleID" attribute="1" defaultMemberUniqueName="[Sales All].[SaleID].[All]" allUniqueName="[Sales All].[SaleID].[All]" dimensionUniqueName="[Sales All]" displayFolder="" count="2" memberValueDatatype="20" unbalanced="0"/>
    <cacheHierarchy uniqueName="[Sales All].[CustomerID]" caption="CustomerID" attribute="1" defaultMemberUniqueName="[Sales All].[CustomerID].[All]" allUniqueName="[Sales All].[CustomerID].[All]" dimensionUniqueName="[Sales All]" displayFolder="" count="2" memberValueDatatype="20" unbalanced="0"/>
    <cacheHierarchy uniqueName="[Sales All].[ProductID]" caption="ProductID" attribute="1" defaultMemberUniqueName="[Sales All].[ProductID].[All]" allUniqueName="[Sales All].[ProductID].[All]" dimensionUniqueName="[Sales All]" displayFolder="" count="2" memberValueDatatype="20" unbalanced="0"/>
    <cacheHierarchy uniqueName="[Sales All].[BranchID]" caption="BranchID" attribute="1" defaultMemberUniqueName="[Sales All].[BranchID].[All]" allUniqueName="[Sales All].[BranchID].[All]" dimensionUniqueName="[Sales All]" displayFolder="" count="2" memberValueDatatype="20" unbalanced="0"/>
    <cacheHierarchy uniqueName="[Sales All].[Date]" caption="Date" attribute="1" time="1" defaultMemberUniqueName="[Sales All].[Date].[All]" allUniqueName="[Sales All].[Date].[All]" dimensionUniqueName="[Sales All]" displayFolder="" count="2" memberValueDatatype="7" unbalanced="0"/>
    <cacheHierarchy uniqueName="[Sales All].[Quantity]" caption="Quantity" attribute="1" defaultMemberUniqueName="[Sales All].[Quantity].[All]" allUniqueName="[Sales All].[Quantity].[All]" dimensionUniqueName="[Sales All]" displayFolder="" count="2" memberValueDatatype="20" unbalanced="0"/>
    <cacheHierarchy uniqueName="[Sales All].[TotalAmount]" caption="TotalAmount" attribute="1" defaultMemberUniqueName="[Sales All].[TotalAmount].[All]" allUniqueName="[Sales All].[TotalAmount].[All]" dimensionUniqueName="[Sales All]" displayFolder="" count="2" memberValueDatatype="5" unbalanced="0"/>
    <cacheHierarchy uniqueName="[Sales All].[PaymentMethod]" caption="PaymentMethod" attribute="1" defaultMemberUniqueName="[Sales All].[PaymentMethod].[All]" allUniqueName="[Sales All].[PaymentMethod].[All]" dimensionUniqueName="[Sales All]" displayFolder="" count="2"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4325011574" backgroundQuery="1" createdVersion="8" refreshedVersion="8" minRefreshableVersion="3" recordCount="0" supportSubquery="1" supportAdvancedDrill="1" xr:uid="{3988D1D9-C221-4130-9081-D1894C35DAD9}">
  <cacheSource type="external" connectionId="10"/>
  <cacheFields count="2">
    <cacheField name="[Brands].[BrandName].[BrandName]" caption="BrandName" numFmtId="0" hierarchy="5" level="1">
      <sharedItems count="5">
        <s v="Brand A"/>
        <s v="Brand B"/>
        <s v="Brand C"/>
        <s v="Brand D"/>
        <s v="Brand E"/>
      </sharedItems>
    </cacheField>
    <cacheField name="[Measures].[total sales]" caption="total sales" numFmtId="0" hierarchy="35" level="32767"/>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0"/>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43250694447" backgroundQuery="1" createdVersion="8" refreshedVersion="8" minRefreshableVersion="3" recordCount="0" supportSubquery="1" supportAdvancedDrill="1" xr:uid="{BE97FF4B-E14C-431A-82E9-C5F7C5F2C92B}">
  <cacheSource type="external" connectionId="10"/>
  <cacheFields count="3">
    <cacheField name="[Products].[Category].[Category]" caption="Category" numFmtId="0" hierarchy="24" level="1">
      <sharedItems count="5">
        <s v="Beauty"/>
        <s v="Electronics"/>
        <s v="Fashion"/>
        <s v="Home"/>
        <s v="Sports"/>
      </sharedItems>
    </cacheField>
    <cacheField name="[Measures].[total sales]" caption="total sales" numFmtId="0" hierarchy="35" level="32767"/>
    <cacheField name="[Brands].[BrandName].[BrandName]" caption="BrandName" numFmtId="0" hierarchy="5"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2"/>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43251157409" backgroundQuery="1" createdVersion="8" refreshedVersion="8" minRefreshableVersion="3" recordCount="0" supportSubquery="1" supportAdvancedDrill="1" xr:uid="{8DD49EBA-F3CA-448B-9402-6FA66E0A8EF2}">
  <cacheSource type="external" connectionId="10"/>
  <cacheFields count="3">
    <cacheField name="[Branches].[BranchName].[BranchName]" caption="BranchName" numFmtId="0" hierarchy="1" level="1">
      <sharedItems count="5">
        <s v="Branch 1"/>
        <s v="Branch 2"/>
        <s v="Branch 3"/>
        <s v="Branch 4"/>
        <s v="Branch 5"/>
      </sharedItems>
    </cacheField>
    <cacheField name="[Measures].[total sales]" caption="total sales" numFmtId="0" hierarchy="35" level="32767"/>
    <cacheField name="[Brands].[BrandName].[BrandName]" caption="BrandName" numFmtId="0" hierarchy="5"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fieldsUsage count="2">
        <fieldUsage x="-1"/>
        <fieldUsage x="0"/>
      </fieldsUsage>
    </cacheHierarchy>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2"/>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4325173611" backgroundQuery="1" createdVersion="8" refreshedVersion="8" minRefreshableVersion="3" recordCount="0" supportSubquery="1" supportAdvancedDrill="1" xr:uid="{892C7236-06C1-4CB8-B295-ADAF1C6B7EEA}">
  <cacheSource type="external" connectionId="10"/>
  <cacheFields count="3">
    <cacheField name="[PaymentMethod].[PaymentMethod].[PaymentMethod]" caption="PaymentMethod" numFmtId="0" hierarchy="21" level="1">
      <sharedItems count="4">
        <s v="Bank Transfer"/>
        <s v="Cash"/>
        <s v="Credit Card"/>
        <s v="PayPal"/>
      </sharedItems>
    </cacheField>
    <cacheField name="[Measures].[total sales]" caption="total sales" numFmtId="0" hierarchy="35" level="32767"/>
    <cacheField name="[Brands].[BrandName].[BrandName]" caption="BrandName" numFmtId="0" hierarchy="5"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2"/>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fieldsUsage count="2">
        <fieldUsage x="-1"/>
        <fieldUsage x="0"/>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43252199072" backgroundQuery="1" createdVersion="8" refreshedVersion="8" minRefreshableVersion="3" recordCount="0" supportSubquery="1" supportAdvancedDrill="1" xr:uid="{BB28CB26-A3C3-41CA-A8A5-6B4F5D7ADB2C}">
  <cacheSource type="external" connectionId="10"/>
  <cacheFields count="3">
    <cacheField name="[Products].[Category].[Category]" caption="Category" numFmtId="0" hierarchy="24" level="1">
      <sharedItems count="5">
        <s v="Beauty"/>
        <s v="Electronics"/>
        <s v="Fashion"/>
        <s v="Home"/>
        <s v="Sports"/>
      </sharedItems>
    </cacheField>
    <cacheField name="[Brands].[BrandName].[BrandName]" caption="BrandName" numFmtId="0" hierarchy="5" level="1">
      <sharedItems count="5">
        <s v="Brand A"/>
        <s v="Brand B"/>
        <s v="Brand C"/>
        <s v="Brand D"/>
        <s v="Brand E"/>
      </sharedItems>
    </cacheField>
    <cacheField name="[Measures].[total sales]" caption="total sales" numFmtId="0" hierarchy="35" level="32767"/>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1"/>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Brand]" caption="Brand" attribute="1" defaultMemberUniqueName="[Products].[Brand].[All]" allUniqueName="[Products].[Brand].[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2"/>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43252430556" backgroundQuery="1" createdVersion="8" refreshedVersion="8" minRefreshableVersion="3" recordCount="0" supportSubquery="1" supportAdvancedDrill="1" xr:uid="{9553F4D9-C871-4355-8B6D-6B68C9C28956}">
  <cacheSource type="external" connectionId="10"/>
  <cacheFields count="2">
    <cacheField name="[Measures].[total sales]" caption="total sales" numFmtId="0" hierarchy="35" level="32767"/>
    <cacheField name="[Brands].[BrandName].[BrandName]" caption="BrandName" numFmtId="0" hierarchy="5"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1"/>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0"/>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43252662034" backgroundQuery="1" createdVersion="8" refreshedVersion="8" minRefreshableVersion="3" recordCount="0" supportSubquery="1" supportAdvancedDrill="1" xr:uid="{249D5D11-B279-4B83-B832-60C428D5D629}">
  <cacheSource type="external" connectionId="10"/>
  <cacheFields count="2">
    <cacheField name="[Measures].[Active Customer]" caption="Active Customer" numFmtId="0" hierarchy="36" level="32767"/>
    <cacheField name="[Brands].[BrandName].[BrandName]" caption="BrandName" numFmtId="0" hierarchy="5"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1"/>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cacheHierarchy uniqueName="[Measures].[Active Customer]" caption="Active Customer" measure="1" displayFolder="" measureGroup="Sales All" count="0" oneField="1">
      <fieldsUsage count="1">
        <fieldUsage x="0"/>
      </fieldsUsage>
    </cacheHierarchy>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30548611109" backgroundQuery="1" createdVersion="3" refreshedVersion="8" minRefreshableVersion="3" recordCount="0" supportSubquery="1" supportAdvancedDrill="1" xr:uid="{5833AAB4-D590-4CB0-8CE1-B5D231C8FE54}">
  <cacheSource type="external" connectionId="10">
    <extLst>
      <ext xmlns:x14="http://schemas.microsoft.com/office/spreadsheetml/2009/9/main" uri="{F057638F-6D5F-4e77-A914-E7F072B9BCA8}">
        <x14:sourceConnection name="ThisWorkbookDataModel"/>
      </ext>
    </extLst>
  </cacheSource>
  <cacheFields count="0"/>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25531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69DCBD-74D1-4E10-B530-B420A9385441}" name="PivotTable8" cacheId="921" applyNumberFormats="0" applyBorderFormats="0" applyFontFormats="0" applyPatternFormats="0" applyAlignmentFormats="0" applyWidthHeightFormats="1" dataCaption="Values" tag="ae45a553-94b4-4cad-baa0-ca7ca3325fa6" updatedVersion="8" minRefreshableVersion="3" useAutoFormatting="1" itemPrintTitles="1" createdVersion="8" indent="0" outline="1" outlineData="1" multipleFieldFilters="0">
  <location ref="D13:D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E269C9-82B1-4EAF-A104-69CAB2475141}" name="PivotTable7" cacheId="918" applyNumberFormats="0" applyBorderFormats="0" applyFontFormats="0" applyPatternFormats="0" applyAlignmentFormats="0" applyWidthHeightFormats="1" dataCaption="Values" tag="2ff3a0ff-0661-46d4-a2f1-2fcf55ae1581" updatedVersion="8" minRefreshableVersion="3" useAutoFormatting="1" itemPrintTitles="1" createdVersion="8" indent="0" outline="1" outlineData="1" multipleFieldFilters="0">
  <location ref="B13:B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A4B225-C194-488D-A224-B5324D72E81A}" name="PivotTable6" cacheId="915" applyNumberFormats="0" applyBorderFormats="0" applyFontFormats="0" applyPatternFormats="0" applyAlignmentFormats="0" applyWidthHeightFormats="1" dataCaption="Values" tag="22f25d94-997b-47b1-806a-3b9a03989da6" updatedVersion="8" minRefreshableVersion="3" useAutoFormatting="1" itemPrintTitles="1" createdVersion="8" indent="0" compact="0" compactData="0" multipleFieldFilters="0" chartFormat="9">
  <location ref="V2:AB9" firstHeaderRow="1" firstDataRow="2" firstDataCol="1"/>
  <pivotFields count="3">
    <pivotField axis="axisRow" compact="0" allDrilled="1" outline="0"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0"/>
  </rowFields>
  <rowItems count="6">
    <i>
      <x/>
    </i>
    <i>
      <x v="1"/>
    </i>
    <i>
      <x v="2"/>
    </i>
    <i>
      <x v="3"/>
    </i>
    <i>
      <x v="4"/>
    </i>
    <i t="grand">
      <x/>
    </i>
  </rowItems>
  <colFields count="1">
    <field x="1"/>
  </colFields>
  <colItems count="6">
    <i>
      <x/>
    </i>
    <i>
      <x v="1"/>
    </i>
    <i>
      <x v="2"/>
    </i>
    <i>
      <x v="3"/>
    </i>
    <i>
      <x v="4"/>
    </i>
    <i t="grand">
      <x/>
    </i>
  </colItems>
  <dataFields count="1">
    <dataField fld="2" subtotal="count" baseField="0" baseItem="0"/>
  </dataFields>
  <chartFormats count="15">
    <chartFormat chart="4" format="20" series="1">
      <pivotArea type="data" outline="0" fieldPosition="0">
        <references count="2">
          <reference field="4294967294" count="1" selected="0">
            <x v="0"/>
          </reference>
          <reference field="1" count="1" selected="0">
            <x v="0"/>
          </reference>
        </references>
      </pivotArea>
    </chartFormat>
    <chartFormat chart="4" format="21" series="1">
      <pivotArea type="data" outline="0" fieldPosition="0">
        <references count="2">
          <reference field="4294967294" count="1" selected="0">
            <x v="0"/>
          </reference>
          <reference field="1" count="1" selected="0">
            <x v="1"/>
          </reference>
        </references>
      </pivotArea>
    </chartFormat>
    <chartFormat chart="4" format="22" series="1">
      <pivotArea type="data" outline="0" fieldPosition="0">
        <references count="2">
          <reference field="4294967294" count="1" selected="0">
            <x v="0"/>
          </reference>
          <reference field="1" count="1" selected="0">
            <x v="2"/>
          </reference>
        </references>
      </pivotArea>
    </chartFormat>
    <chartFormat chart="4" format="23" series="1">
      <pivotArea type="data" outline="0" fieldPosition="0">
        <references count="2">
          <reference field="4294967294" count="1" selected="0">
            <x v="0"/>
          </reference>
          <reference field="1" count="1" selected="0">
            <x v="3"/>
          </reference>
        </references>
      </pivotArea>
    </chartFormat>
    <chartFormat chart="4" format="24" series="1">
      <pivotArea type="data" outline="0" fieldPosition="0">
        <references count="2">
          <reference field="4294967294" count="1" selected="0">
            <x v="0"/>
          </reference>
          <reference field="1" count="1" selected="0">
            <x v="4"/>
          </reference>
        </references>
      </pivotArea>
    </chartFormat>
    <chartFormat chart="6" format="25" series="1">
      <pivotArea type="data" outline="0" fieldPosition="0">
        <references count="2">
          <reference field="4294967294" count="1" selected="0">
            <x v="0"/>
          </reference>
          <reference field="1" count="1" selected="0">
            <x v="0"/>
          </reference>
        </references>
      </pivotArea>
    </chartFormat>
    <chartFormat chart="6" format="26" series="1">
      <pivotArea type="data" outline="0" fieldPosition="0">
        <references count="2">
          <reference field="4294967294" count="1" selected="0">
            <x v="0"/>
          </reference>
          <reference field="1" count="1" selected="0">
            <x v="1"/>
          </reference>
        </references>
      </pivotArea>
    </chartFormat>
    <chartFormat chart="6" format="27" series="1">
      <pivotArea type="data" outline="0" fieldPosition="0">
        <references count="2">
          <reference field="4294967294" count="1" selected="0">
            <x v="0"/>
          </reference>
          <reference field="1" count="1" selected="0">
            <x v="2"/>
          </reference>
        </references>
      </pivotArea>
    </chartFormat>
    <chartFormat chart="6" format="28" series="1">
      <pivotArea type="data" outline="0" fieldPosition="0">
        <references count="2">
          <reference field="4294967294" count="1" selected="0">
            <x v="0"/>
          </reference>
          <reference field="1" count="1" selected="0">
            <x v="3"/>
          </reference>
        </references>
      </pivotArea>
    </chartFormat>
    <chartFormat chart="6" format="29" series="1">
      <pivotArea type="data" outline="0" fieldPosition="0">
        <references count="2">
          <reference field="4294967294" count="1" selected="0">
            <x v="0"/>
          </reference>
          <reference field="1" count="1" selected="0">
            <x v="4"/>
          </reference>
        </references>
      </pivotArea>
    </chartFormat>
    <chartFormat chart="7" format="30" series="1">
      <pivotArea type="data" outline="0" fieldPosition="0">
        <references count="2">
          <reference field="4294967294" count="1" selected="0">
            <x v="0"/>
          </reference>
          <reference field="1" count="1" selected="0">
            <x v="0"/>
          </reference>
        </references>
      </pivotArea>
    </chartFormat>
    <chartFormat chart="7" format="31" series="1">
      <pivotArea type="data" outline="0" fieldPosition="0">
        <references count="2">
          <reference field="4294967294" count="1" selected="0">
            <x v="0"/>
          </reference>
          <reference field="1" count="1" selected="0">
            <x v="1"/>
          </reference>
        </references>
      </pivotArea>
    </chartFormat>
    <chartFormat chart="7" format="32" series="1">
      <pivotArea type="data" outline="0" fieldPosition="0">
        <references count="2">
          <reference field="4294967294" count="1" selected="0">
            <x v="0"/>
          </reference>
          <reference field="1" count="1" selected="0">
            <x v="2"/>
          </reference>
        </references>
      </pivotArea>
    </chartFormat>
    <chartFormat chart="7" format="33" series="1">
      <pivotArea type="data" outline="0" fieldPosition="0">
        <references count="2">
          <reference field="4294967294" count="1" selected="0">
            <x v="0"/>
          </reference>
          <reference field="1" count="1" selected="0">
            <x v="3"/>
          </reference>
        </references>
      </pivotArea>
    </chartFormat>
    <chartFormat chart="7" format="34" series="1">
      <pivotArea type="data" outline="0" fieldPosition="0">
        <references count="2">
          <reference field="4294967294" count="1" selected="0">
            <x v="0"/>
          </reference>
          <reference field="1" count="1" selected="0">
            <x v="4"/>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Brand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491256-1F7C-4D34-B0EB-8E62D6F56DCF}" name="PivotTable5" cacheId="912" applyNumberFormats="0" applyBorderFormats="0" applyFontFormats="0" applyPatternFormats="0" applyAlignmentFormats="0" applyWidthHeightFormats="1" dataCaption="Values" tag="b5df20d5-3a66-4807-9c11-94e07d412e8e" updatedVersion="8" minRefreshableVersion="3" useAutoFormatting="1" itemPrintTitles="1" createdVersion="8" indent="0" outline="1" outlineData="1" multipleFieldFilters="0" chartFormat="8">
  <location ref="R2:S7" firstHeaderRow="1" firstDataRow="1" firstDataCol="1"/>
  <pivotFields count="3">
    <pivotField axis="axisRow" allDrilled="1" subtotalTop="0" showAll="0" sortType="descending" defaultSubtotal="0" defaultAttributeDrillState="1">
      <items count="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2">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Method]"/>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2ED7CC-95F3-4AF6-9F16-80F665738853}" name="PivotTable4" cacheId="909" applyNumberFormats="0" applyBorderFormats="0" applyFontFormats="0" applyPatternFormats="0" applyAlignmentFormats="0" applyWidthHeightFormats="1" dataCaption="Values" tag="e5d1cf51-8381-4add-aee1-a9508954552a" updatedVersion="8" minRefreshableVersion="3" useAutoFormatting="1" itemPrintTitles="1" createdVersion="8" indent="0" outline="1" outlineData="1" multipleFieldFilters="0" chartFormat="10">
  <location ref="N2:O8" firstHeaderRow="1" firstDataRow="1" firstDataCol="1"/>
  <pivotFields count="3">
    <pivotField axis="axisRow" allDrilled="1" subtotalTop="0" showAll="0"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2">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anche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799902-09D0-4BA6-85ED-C56183EB5F8C}" name="PivotTable2" cacheId="906" applyNumberFormats="0" applyBorderFormats="0" applyFontFormats="0" applyPatternFormats="0" applyAlignmentFormats="0" applyWidthHeightFormats="1" dataCaption="Values" tag="89bbfd4a-58d6-4b2d-b45c-1b2ed5c3f0c7" updatedVersion="8" minRefreshableVersion="3" useAutoFormatting="1" itemPrintTitles="1" createdVersion="8" indent="0" outline="1" outlineData="1" multipleFieldFilters="0" rowHeaderCaption="  Row Labels">
  <location ref="F2:G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FE83FC-1D69-4184-A685-3869D91016FC}" name="PivotTable1" cacheId="903" applyNumberFormats="0" applyBorderFormats="0" applyFontFormats="0" applyPatternFormats="0" applyAlignmentFormats="0" applyWidthHeightFormats="1" dataCaption="Values" tag="0faefff0-7f25-4c0e-bc3e-73df0b420681" updatedVersion="8" minRefreshableVersion="3" useAutoFormatting="1" itemPrintTitles="1" createdVersion="8" indent="0" outline="1" outlineData="1" multipleFieldFilters="0">
  <location ref="B2:C8"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dataField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and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4BF314-B961-499E-BC87-4FE42546140F}" name="PivotTable3" cacheId="900" applyNumberFormats="0" applyBorderFormats="0" applyFontFormats="0" applyPatternFormats="0" applyAlignmentFormats="0" applyWidthHeightFormats="1" dataCaption="Values" tag="233fc166-f464-42f5-ae9b-744403cdd0d5" updatedVersion="8" minRefreshableVersion="3" useAutoFormatting="1" itemPrintTitles="1" createdVersion="8" indent="0" outline="1" outlineData="1" multipleFieldFilters="0" chartFormat="8">
  <location ref="J2:K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2">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Name" xr10:uid="{234D4E9A-EB4B-488A-95E7-48F4C9367E26}" sourceName="[Branches].[BranchName]">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2">
        <level uniqueName="[Branches].[BranchName].[(All)]" sourceCaption="(All)" count="0"/>
        <level uniqueName="[Branches].[BranchName].[BranchName]" sourceCaption="BranchName" count="5">
          <ranges>
            <range startItem="0">
              <i n="[Branches].[BranchName].&amp;[Branch 1]" c="Branch 1"/>
              <i n="[Branches].[BranchName].&amp;[Branch 2]" c="Branch 2"/>
              <i n="[Branches].[BranchName].&amp;[Branch 3]" c="Branch 3"/>
              <i n="[Branches].[BranchName].&amp;[Branch 4]" c="Branch 4"/>
              <i n="[Branches].[BranchName].&amp;[Branch 5]" c="Branch 5"/>
            </range>
          </ranges>
        </level>
      </levels>
      <selections count="1">
        <selection n="[Branches].[Branch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Name" xr10:uid="{46484283-25A4-4B78-903C-4EB3BED75CF1}" sourceName="[Brands].[BrandName]">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2">
        <level uniqueName="[Brands].[BrandName].[(All)]" sourceCaption="(All)" count="0"/>
        <level uniqueName="[Brands].[BrandName].[BrandName]" sourceCaption="BrandName" count="5">
          <ranges>
            <range startItem="0">
              <i n="[Brands].[BrandName].&amp;[Brand A]" c="Brand A"/>
              <i n="[Brands].[BrandName].&amp;[Brand B]" c="Brand B"/>
              <i n="[Brands].[BrandName].&amp;[Brand C]" c="Brand C"/>
              <i n="[Brands].[BrandName].&amp;[Brand D]" c="Brand D"/>
              <i n="[Brands].[BrandName].&amp;[Brand E]" c="Brand E"/>
            </range>
          </ranges>
        </level>
      </levels>
      <selections count="1">
        <selection n="[Brands].[Brand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D0D31669-7528-41D3-A7F7-51EE54AC0143}" sourceName="[Calendar].[Date Hierarchy]">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4">
        <level uniqueName="[Calendar].[Date Hierarchy].[(All)]" sourceCaption="(All)" count="0"/>
        <level uniqueName="[Calendar].[Date Hierarchy].[Year]" sourceCaption="Year" count="0"/>
        <level uniqueName="[Calendar].[Date Hierarchy].[Month]" sourceCaption="Month" count="24">
          <ranges>
            <range startItem="0">
              <i n="[Calendar].[Date Hierarchy].[Year].&amp;[2023].&amp;[ديسمبر]" c="ديسمبر">
                <p n="[Calendar].[Date Hierarchy].[Year].&amp;[2023]"/>
              </i>
              <i n="[Calendar].[Date Hierarchy].[Year].&amp;[2024].&amp;[يناير]" c="يناير">
                <p n="[Calendar].[Date Hierarchy].[Year].&amp;[2024]"/>
              </i>
              <i n="[Calendar].[Date Hierarchy].[Year].&amp;[2024].&amp;[فبراير]" c="فبراير">
                <p n="[Calendar].[Date Hierarchy].[Year].&amp;[2024]"/>
              </i>
              <i n="[Calendar].[Date Hierarchy].[Year].&amp;[2024].&amp;[مارس]" c="مارس">
                <p n="[Calendar].[Date Hierarchy].[Year].&amp;[2024]"/>
              </i>
              <i n="[Calendar].[Date Hierarchy].[Year].&amp;[2024].&amp;[أبريل]" c="أبريل">
                <p n="[Calendar].[Date Hierarchy].[Year].&amp;[2024]"/>
              </i>
              <i n="[Calendar].[Date Hierarchy].[Year].&amp;[2024].&amp;[مايو]" c="مايو">
                <p n="[Calendar].[Date Hierarchy].[Year].&amp;[2024]"/>
              </i>
              <i n="[Calendar].[Date Hierarchy].[Year].&amp;[2024].&amp;[يونيو]" c="يونيو">
                <p n="[Calendar].[Date Hierarchy].[Year].&amp;[2024]"/>
              </i>
              <i n="[Calendar].[Date Hierarchy].[Year].&amp;[2024].&amp;[يوليو]" c="يوليو">
                <p n="[Calendar].[Date Hierarchy].[Year].&amp;[2024]"/>
              </i>
              <i n="[Calendar].[Date Hierarchy].[Year].&amp;[2024].&amp;[أغسطس]" c="أغسطس">
                <p n="[Calendar].[Date Hierarchy].[Year].&amp;[2024]"/>
              </i>
              <i n="[Calendar].[Date Hierarchy].[Year].&amp;[2024].&amp;[سبتمبر]" c="سبتمبر">
                <p n="[Calendar].[Date Hierarchy].[Year].&amp;[2024]"/>
              </i>
              <i n="[Calendar].[Date Hierarchy].[Year].&amp;[2024].&amp;[أكتوبر]" c="أكتوبر">
                <p n="[Calendar].[Date Hierarchy].[Year].&amp;[2024]"/>
              </i>
              <i n="[Calendar].[Date Hierarchy].[Year].&amp;[2024].&amp;[نوفمبر]" c="نوفمبر">
                <p n="[Calendar].[Date Hierarchy].[Year].&amp;[2024]"/>
              </i>
              <i n="[Calendar].[Date Hierarchy].[Year].&amp;[2024].&amp;[ديسمبر]" c="ديسمبر">
                <p n="[Calendar].[Date Hierarchy].[Year].&amp;[2024]"/>
              </i>
              <i n="[Calendar].[Date Hierarchy].[Year].&amp;[2023].&amp;[يناير]" c="يناير" nd="1">
                <p n="[Calendar].[Date Hierarchy].[Year].&amp;[2023]"/>
              </i>
              <i n="[Calendar].[Date Hierarchy].[Year].&amp;[2023].&amp;[فبراير]" c="فبراير" nd="1">
                <p n="[Calendar].[Date Hierarchy].[Year].&amp;[2023]"/>
              </i>
              <i n="[Calendar].[Date Hierarchy].[Year].&amp;[2023].&amp;[مارس]" c="مارس" nd="1">
                <p n="[Calendar].[Date Hierarchy].[Year].&amp;[2023]"/>
              </i>
              <i n="[Calendar].[Date Hierarchy].[Year].&amp;[2023].&amp;[أبريل]" c="أبريل" nd="1">
                <p n="[Calendar].[Date Hierarchy].[Year].&amp;[2023]"/>
              </i>
              <i n="[Calendar].[Date Hierarchy].[Year].&amp;[2023].&amp;[مايو]" c="مايو" nd="1">
                <p n="[Calendar].[Date Hierarchy].[Year].&amp;[2023]"/>
              </i>
              <i n="[Calendar].[Date Hierarchy].[Year].&amp;[2023].&amp;[يونيو]" c="يونيو" nd="1">
                <p n="[Calendar].[Date Hierarchy].[Year].&amp;[2023]"/>
              </i>
              <i n="[Calendar].[Date Hierarchy].[Year].&amp;[2023].&amp;[يوليو]" c="يوليو" nd="1">
                <p n="[Calendar].[Date Hierarchy].[Year].&amp;[2023]"/>
              </i>
              <i n="[Calendar].[Date Hierarchy].[Year].&amp;[2023].&amp;[أغسطس]" c="أغسطس" nd="1">
                <p n="[Calendar].[Date Hierarchy].[Year].&amp;[2023]"/>
              </i>
              <i n="[Calendar].[Date Hierarchy].[Year].&amp;[2023].&amp;[سبتمبر]" c="سبتمبر" nd="1">
                <p n="[Calendar].[Date Hierarchy].[Year].&amp;[2023]"/>
              </i>
              <i n="[Calendar].[Date Hierarchy].[Year].&amp;[2023].&amp;[أكتوبر]" c="أكتوبر" nd="1">
                <p n="[Calendar].[Date Hierarchy].[Year].&amp;[2023]"/>
              </i>
              <i n="[Calendar].[Date Hierarchy].[Year].&amp;[2023].&amp;[نوفمبر]" c="نوفمبر" nd="1">
                <p n="[Calendar].[Date Hierarchy].[Year].&amp;[2023]"/>
              </i>
            </range>
          </ranges>
        </level>
        <level uniqueName="[Calendar].[Date Hierarchy].[DateColumn]" sourceCaption="DateColumn" count="0"/>
      </levels>
      <selections count="1">
        <selection n="[Calendar].[Date Hierarch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A03D1887-E1AC-4C68-9F6E-2BBEEC403228}" sourceName="[PaymentMethod].[PaymentMethod]">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2">
        <level uniqueName="[PaymentMethod].[PaymentMethod].[(All)]" sourceCaption="(All)" count="0"/>
        <level uniqueName="[PaymentMethod].[PaymentMethod].[PaymentMethod]" sourceCaption="PaymentMethod" count="5">
          <ranges>
            <range startItem="0">
              <i n="[PaymentMethod].[PaymentMethod].&amp;[Bank Transfer]" c="Bank Transfer"/>
              <i n="[PaymentMethod].[PaymentMethod].&amp;[Cash]" c="Cash"/>
              <i n="[PaymentMethod].[PaymentMethod].&amp;[Credit Card]" c="Credit Card"/>
              <i n="[PaymentMethod].[PaymentMethod].&amp;[PayPal]" c="PayPal"/>
              <i n="[PaymentMethod].[PaymentMethod].&amp;[Gift Card]" c="Gift Card" nd="1"/>
            </range>
          </ranges>
        </level>
      </levels>
      <selections count="1">
        <selection n="[PaymentMethod].[PaymentMetho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E8AD35-0CD3-4753-B42A-F4169EBCCE6A}" sourceName="[Products].[Category]">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2">
        <level uniqueName="[Products].[Category].[(All)]" sourceCaption="(All)" count="0"/>
        <level uniqueName="[Products].[Category].[Category]" sourceCaption="Category" count="5">
          <ranges>
            <range startItem="0">
              <i n="[Products].[Category].&amp;[Beauty]" c="Beauty"/>
              <i n="[Products].[Category].&amp;[Electronics]" c="Electronics"/>
              <i n="[Products].[Category].&amp;[Fashion]" c="Fashion"/>
              <i n="[Products].[Category].&amp;[Home]" c="Home"/>
              <i n="[Products].[Category].&amp;[Sports]" c="Sports"/>
            </range>
          </ranges>
        </level>
      </levels>
      <selections count="1">
        <selection n="[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Name" xr10:uid="{90C3EAC1-7070-495E-921A-1C29C93C57DB}" cache="Slicer_BranchName" caption="BranchName" columnCount="2" level="1" rowHeight="234950"/>
  <slicer name="BrandName" xr10:uid="{4E578AAA-07F4-42CD-8324-50D2C9DF3E9E}" cache="Slicer_BrandName" caption="BrandName" columnCount="2" level="1" rowHeight="234950"/>
  <slicer name="Month" xr10:uid="{0EC7EC61-8D9A-4D53-88DA-0D488A6B0EED}" cache="Slicer_Date_Hierarchy" caption="Month" level="2" rowHeight="234950"/>
  <slicer name="PaymentMethod" xr10:uid="{36021CD7-A47C-49B5-B3BB-08D24FDAA0D6}" cache="Slicer_PaymentMethod" caption="PaymentMethod" level="1" rowHeight="234950"/>
  <slicer name="Category" xr10:uid="{42E47C63-EE3D-427F-BE53-0180303DB068}" cache="Slicer_Category" caption="Catego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C8907-2448-499C-B461-A931597FD466}">
  <dimension ref="B2:AB16"/>
  <sheetViews>
    <sheetView rightToLeft="1" workbookViewId="0">
      <selection activeCell="E16" sqref="E16"/>
    </sheetView>
  </sheetViews>
  <sheetFormatPr defaultRowHeight="13.8" x14ac:dyDescent="0.25"/>
  <cols>
    <col min="2" max="3" width="9.796875" bestFit="1" customWidth="1"/>
    <col min="4" max="4" width="15.69921875" bestFit="1" customWidth="1"/>
    <col min="5" max="5" width="13.09765625" bestFit="1" customWidth="1"/>
    <col min="6" max="6" width="14.09765625" bestFit="1" customWidth="1"/>
    <col min="7" max="7" width="9.796875" bestFit="1" customWidth="1"/>
    <col min="10" max="10" width="13.09765625" bestFit="1" customWidth="1"/>
    <col min="11" max="11" width="9.796875" bestFit="1" customWidth="1"/>
    <col min="12" max="13" width="16.09765625" bestFit="1" customWidth="1"/>
    <col min="14" max="14" width="13.09765625" bestFit="1" customWidth="1"/>
    <col min="15" max="15" width="9.796875" bestFit="1" customWidth="1"/>
    <col min="16" max="17" width="16.09765625" bestFit="1" customWidth="1"/>
    <col min="18" max="18" width="13.09765625" bestFit="1" customWidth="1"/>
    <col min="19" max="19" width="9.796875" bestFit="1" customWidth="1"/>
    <col min="20" max="21" width="16.09765625" bestFit="1" customWidth="1"/>
    <col min="22" max="22" width="11" bestFit="1" customWidth="1"/>
    <col min="23" max="27" width="13.19921875" bestFit="1" customWidth="1"/>
    <col min="28" max="28" width="11" bestFit="1" customWidth="1"/>
  </cols>
  <sheetData>
    <row r="2" spans="2:28" x14ac:dyDescent="0.25">
      <c r="B2" s="1" t="s">
        <v>0</v>
      </c>
      <c r="C2" t="s">
        <v>7</v>
      </c>
      <c r="F2" s="1" t="s">
        <v>13</v>
      </c>
      <c r="G2" t="s">
        <v>7</v>
      </c>
      <c r="J2" s="1" t="s">
        <v>0</v>
      </c>
      <c r="K2" t="s">
        <v>7</v>
      </c>
      <c r="N2" s="1" t="s">
        <v>0</v>
      </c>
      <c r="O2" t="s">
        <v>7</v>
      </c>
      <c r="R2" s="1" t="s">
        <v>0</v>
      </c>
      <c r="S2" t="s">
        <v>7</v>
      </c>
      <c r="V2" s="1" t="s">
        <v>7</v>
      </c>
      <c r="W2" s="1" t="s">
        <v>36</v>
      </c>
    </row>
    <row r="3" spans="2:28" x14ac:dyDescent="0.25">
      <c r="B3" s="2" t="s">
        <v>1</v>
      </c>
      <c r="C3" s="3">
        <v>164291.51</v>
      </c>
      <c r="F3" s="2" t="s">
        <v>8</v>
      </c>
      <c r="G3" s="3">
        <v>187779.34</v>
      </c>
      <c r="J3" s="2" t="s">
        <v>14</v>
      </c>
      <c r="K3" s="3">
        <v>97353.21</v>
      </c>
      <c r="N3" s="2" t="s">
        <v>30</v>
      </c>
      <c r="O3" s="3">
        <v>182583.18</v>
      </c>
      <c r="R3" s="2" t="s">
        <v>34</v>
      </c>
      <c r="S3" s="3">
        <v>268474.44</v>
      </c>
      <c r="V3" s="1" t="s">
        <v>35</v>
      </c>
      <c r="W3" t="s">
        <v>1</v>
      </c>
      <c r="X3" t="s">
        <v>2</v>
      </c>
      <c r="Y3" t="s">
        <v>3</v>
      </c>
      <c r="Z3" t="s">
        <v>4</v>
      </c>
      <c r="AA3" t="s">
        <v>5</v>
      </c>
      <c r="AB3" t="s">
        <v>6</v>
      </c>
    </row>
    <row r="4" spans="2:28" x14ac:dyDescent="0.25">
      <c r="B4" s="2" t="s">
        <v>2</v>
      </c>
      <c r="C4" s="3">
        <v>212339.25</v>
      </c>
      <c r="F4" s="2" t="s">
        <v>9</v>
      </c>
      <c r="G4" s="3">
        <v>200355.14</v>
      </c>
      <c r="J4" s="2" t="s">
        <v>15</v>
      </c>
      <c r="K4" s="3">
        <v>83658.13</v>
      </c>
      <c r="N4" s="2" t="s">
        <v>29</v>
      </c>
      <c r="O4" s="3">
        <v>200794.31</v>
      </c>
      <c r="R4" s="2" t="s">
        <v>33</v>
      </c>
      <c r="S4" s="3">
        <v>248972.84</v>
      </c>
      <c r="V4" t="s">
        <v>8</v>
      </c>
      <c r="W4" s="3">
        <v>16945.87</v>
      </c>
      <c r="X4" s="3">
        <v>47719.63</v>
      </c>
      <c r="Y4" s="3">
        <v>37907.71</v>
      </c>
      <c r="Z4" s="3">
        <v>48230.21</v>
      </c>
      <c r="AA4" s="3">
        <v>36975.919999999998</v>
      </c>
      <c r="AB4" s="3">
        <v>187779.34</v>
      </c>
    </row>
    <row r="5" spans="2:28" x14ac:dyDescent="0.25">
      <c r="B5" s="2" t="s">
        <v>3</v>
      </c>
      <c r="C5" s="3">
        <v>196291.54</v>
      </c>
      <c r="F5" s="2" t="s">
        <v>10</v>
      </c>
      <c r="G5" s="3">
        <v>221302.03</v>
      </c>
      <c r="J5" s="2" t="s">
        <v>16</v>
      </c>
      <c r="K5" s="3">
        <v>76986.91</v>
      </c>
      <c r="N5" s="2" t="s">
        <v>28</v>
      </c>
      <c r="O5" s="3">
        <v>205153.17</v>
      </c>
      <c r="R5" s="2" t="s">
        <v>32</v>
      </c>
      <c r="S5" s="3">
        <v>233038.02</v>
      </c>
      <c r="V5" t="s">
        <v>9</v>
      </c>
      <c r="W5" s="3">
        <v>40237.67</v>
      </c>
      <c r="X5" s="3">
        <v>32167.33</v>
      </c>
      <c r="Y5" s="3">
        <v>45580.26</v>
      </c>
      <c r="Z5" s="3">
        <v>50415.79</v>
      </c>
      <c r="AA5" s="3">
        <v>31954.09</v>
      </c>
      <c r="AB5" s="3">
        <v>200355.14</v>
      </c>
    </row>
    <row r="6" spans="2:28" x14ac:dyDescent="0.25">
      <c r="B6" s="2" t="s">
        <v>4</v>
      </c>
      <c r="C6" s="3">
        <v>219828.31</v>
      </c>
      <c r="F6" s="2" t="s">
        <v>11</v>
      </c>
      <c r="G6" s="3">
        <v>184997.63</v>
      </c>
      <c r="J6" s="2" t="s">
        <v>17</v>
      </c>
      <c r="K6" s="3">
        <v>78257.009999999995</v>
      </c>
      <c r="N6" s="2" t="s">
        <v>27</v>
      </c>
      <c r="O6" s="3">
        <v>186559.72</v>
      </c>
      <c r="R6" s="2" t="s">
        <v>31</v>
      </c>
      <c r="S6" s="3">
        <v>224207.86</v>
      </c>
      <c r="V6" t="s">
        <v>10</v>
      </c>
      <c r="W6" s="3">
        <v>37171.54</v>
      </c>
      <c r="X6" s="3">
        <v>66804.320000000007</v>
      </c>
      <c r="Y6" s="3">
        <v>42232.26</v>
      </c>
      <c r="Z6" s="3">
        <v>36409.85</v>
      </c>
      <c r="AA6" s="3">
        <v>38684.06</v>
      </c>
      <c r="AB6" s="3">
        <v>221302.03</v>
      </c>
    </row>
    <row r="7" spans="2:28" x14ac:dyDescent="0.25">
      <c r="B7" s="2" t="s">
        <v>5</v>
      </c>
      <c r="C7" s="3">
        <v>181942.55</v>
      </c>
      <c r="F7" s="2" t="s">
        <v>12</v>
      </c>
      <c r="G7" s="3">
        <v>180259.02</v>
      </c>
      <c r="J7" s="2" t="s">
        <v>18</v>
      </c>
      <c r="K7" s="3">
        <v>75055.47</v>
      </c>
      <c r="N7" s="2" t="s">
        <v>26</v>
      </c>
      <c r="O7" s="3">
        <v>199602.78</v>
      </c>
      <c r="R7" s="2" t="s">
        <v>6</v>
      </c>
      <c r="S7" s="3">
        <v>974693.16</v>
      </c>
      <c r="V7" t="s">
        <v>11</v>
      </c>
      <c r="W7" s="3">
        <v>33578.839999999997</v>
      </c>
      <c r="X7" s="3">
        <v>38963.07</v>
      </c>
      <c r="Y7" s="3">
        <v>34144.01</v>
      </c>
      <c r="Z7" s="3">
        <v>36480.61</v>
      </c>
      <c r="AA7" s="3">
        <v>41831.1</v>
      </c>
      <c r="AB7" s="3">
        <v>184997.63</v>
      </c>
    </row>
    <row r="8" spans="2:28" x14ac:dyDescent="0.25">
      <c r="B8" s="2" t="s">
        <v>6</v>
      </c>
      <c r="C8" s="3">
        <v>974693.16</v>
      </c>
      <c r="F8" s="2" t="s">
        <v>6</v>
      </c>
      <c r="G8" s="3">
        <v>974693.16</v>
      </c>
      <c r="J8" s="2" t="s">
        <v>19</v>
      </c>
      <c r="K8" s="3">
        <v>78715.960000000006</v>
      </c>
      <c r="N8" s="2" t="s">
        <v>6</v>
      </c>
      <c r="O8" s="3">
        <v>974693.16</v>
      </c>
      <c r="V8" t="s">
        <v>12</v>
      </c>
      <c r="W8" s="3">
        <v>36357.589999999997</v>
      </c>
      <c r="X8" s="3">
        <v>26684.9</v>
      </c>
      <c r="Y8" s="3">
        <v>36427.300000000003</v>
      </c>
      <c r="Z8" s="3">
        <v>48291.85</v>
      </c>
      <c r="AA8" s="3">
        <v>32497.38</v>
      </c>
      <c r="AB8" s="3">
        <v>180259.02</v>
      </c>
    </row>
    <row r="9" spans="2:28" x14ac:dyDescent="0.25">
      <c r="J9" s="2" t="s">
        <v>20</v>
      </c>
      <c r="K9" s="3">
        <v>81131.67</v>
      </c>
      <c r="V9" t="s">
        <v>6</v>
      </c>
      <c r="W9" s="3">
        <v>164291.51</v>
      </c>
      <c r="X9" s="3">
        <v>212339.25</v>
      </c>
      <c r="Y9" s="3">
        <v>196291.54</v>
      </c>
      <c r="Z9" s="3">
        <v>219828.31</v>
      </c>
      <c r="AA9" s="3">
        <v>181942.55</v>
      </c>
      <c r="AB9" s="3">
        <v>974693.16</v>
      </c>
    </row>
    <row r="10" spans="2:28" x14ac:dyDescent="0.25">
      <c r="J10" s="2" t="s">
        <v>21</v>
      </c>
      <c r="K10" s="3">
        <v>94159.32</v>
      </c>
    </row>
    <row r="11" spans="2:28" x14ac:dyDescent="0.25">
      <c r="J11" s="2" t="s">
        <v>22</v>
      </c>
      <c r="K11" s="3">
        <v>76538.83</v>
      </c>
    </row>
    <row r="12" spans="2:28" x14ac:dyDescent="0.25">
      <c r="J12" s="2" t="s">
        <v>23</v>
      </c>
      <c r="K12" s="3">
        <v>83520.679999999993</v>
      </c>
    </row>
    <row r="13" spans="2:28" x14ac:dyDescent="0.25">
      <c r="B13" t="s">
        <v>7</v>
      </c>
      <c r="D13" t="s">
        <v>37</v>
      </c>
      <c r="J13" s="2" t="s">
        <v>24</v>
      </c>
      <c r="K13" s="3">
        <v>74302.64</v>
      </c>
    </row>
    <row r="14" spans="2:28" x14ac:dyDescent="0.25">
      <c r="B14" s="3">
        <v>974693.16</v>
      </c>
      <c r="D14" s="5">
        <v>638</v>
      </c>
      <c r="J14" s="2" t="s">
        <v>25</v>
      </c>
      <c r="K14" s="3">
        <v>75013.33</v>
      </c>
    </row>
    <row r="15" spans="2:28" x14ac:dyDescent="0.25">
      <c r="D15">
        <f>GETPIVOTDATA("[Measures].[Active Customer]",$D$13)</f>
        <v>638</v>
      </c>
      <c r="J15" s="2" t="s">
        <v>6</v>
      </c>
      <c r="K15" s="3">
        <v>974693.16</v>
      </c>
    </row>
    <row r="16" spans="2:28" x14ac:dyDescent="0.25">
      <c r="B16" s="6">
        <f>GETPIVOTDATA("[Measures].[total sales]",$B$13)</f>
        <v>974693.16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4CC8A-48AF-4352-8E29-1DA24FA9FF27}">
  <dimension ref="A1"/>
  <sheetViews>
    <sheetView showGridLines="0" rightToLeft="1" tabSelected="1" workbookViewId="0">
      <selection activeCell="L8" sqref="L8"/>
    </sheetView>
  </sheetViews>
  <sheetFormatPr defaultRowHeight="13.8" x14ac:dyDescent="0.25"/>
  <cols>
    <col min="1" max="16384" width="8.796875" style="4"/>
  </cols>
  <sheetData/>
  <sheetProtection formatCells="0"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268A62C2-3E1C-4343-9213-08B9BACB2CEF}">
  <ds:schemaRefs/>
</ds:datastoreItem>
</file>

<file path=customXml/itemProps2.xml><?xml version="1.0" encoding="utf-8"?>
<ds:datastoreItem xmlns:ds="http://schemas.openxmlformats.org/officeDocument/2006/customXml" ds:itemID="{A779DCA8-CB08-451E-A40B-F077C1B12529}">
  <ds:schemaRefs/>
</ds:datastoreItem>
</file>

<file path=customXml/itemProps3.xml><?xml version="1.0" encoding="utf-8"?>
<ds:datastoreItem xmlns:ds="http://schemas.openxmlformats.org/officeDocument/2006/customXml" ds:itemID="{10919A64-F204-4481-A47F-BFEC279FF98C}">
  <ds:schemaRefs/>
</ds:datastoreItem>
</file>

<file path=customXml/itemProps4.xml><?xml version="1.0" encoding="utf-8"?>
<ds:datastoreItem xmlns:ds="http://schemas.openxmlformats.org/officeDocument/2006/customXml" ds:itemID="{F7FD6031-9E95-4F07-B37A-190D548FBDEC}">
  <ds:schemaRefs/>
</ds:datastoreItem>
</file>

<file path=customXml/itemProps5.xml><?xml version="1.0" encoding="utf-8"?>
<ds:datastoreItem xmlns:ds="http://schemas.openxmlformats.org/officeDocument/2006/customXml" ds:itemID="{C76A4311-C749-4023-9D51-9F26B125A9F8}">
  <ds:schemaRefs/>
</ds:datastoreItem>
</file>

<file path=customXml/itemProps6.xml><?xml version="1.0" encoding="utf-8"?>
<ds:datastoreItem xmlns:ds="http://schemas.openxmlformats.org/officeDocument/2006/customXml" ds:itemID="{0558FBCC-7A3A-4640-8CF2-69E07ABF229C}">
  <ds:schemaRefs/>
</ds:datastoreItem>
</file>

<file path=customXml/itemProps7.xml><?xml version="1.0" encoding="utf-8"?>
<ds:datastoreItem xmlns:ds="http://schemas.openxmlformats.org/officeDocument/2006/customXml" ds:itemID="{D7AA82D4-B458-48E1-A3E3-0CDD861F93FE}">
  <ds:schemaRefs/>
</ds:datastoreItem>
</file>

<file path=customXml/itemProps8.xml><?xml version="1.0" encoding="utf-8"?>
<ds:datastoreItem xmlns:ds="http://schemas.openxmlformats.org/officeDocument/2006/customXml" ds:itemID="{97464EBF-B177-4066-AB1B-9341C483AB5D}">
  <ds:schemaRefs/>
</ds:datastoreItem>
</file>

<file path=customXml/itemProps9.xml><?xml version="1.0" encoding="utf-8"?>
<ds:datastoreItem xmlns:ds="http://schemas.openxmlformats.org/officeDocument/2006/customXml" ds:itemID="{854FB4C0-424F-43DD-9A76-555E53CB14B5}">
  <ds:schemaRefs/>
</ds:datastoreItem>
</file>

<file path=customXml/itemProps10.xml><?xml version="1.0" encoding="utf-8"?>
<ds:datastoreItem xmlns:ds="http://schemas.openxmlformats.org/officeDocument/2006/customXml" ds:itemID="{42703B19-1AD0-4986-8763-DC6163A0E444}">
  <ds:schemaRefs/>
</ds:datastoreItem>
</file>

<file path=customXml/itemProps11.xml><?xml version="1.0" encoding="utf-8"?>
<ds:datastoreItem xmlns:ds="http://schemas.openxmlformats.org/officeDocument/2006/customXml" ds:itemID="{104484EC-BE27-4976-AE4A-7B6E081E4A3C}">
  <ds:schemaRefs>
    <ds:schemaRef ds:uri="http://schemas.microsoft.com/DataMashup"/>
  </ds:schemaRefs>
</ds:datastoreItem>
</file>

<file path=customXml/itemProps12.xml><?xml version="1.0" encoding="utf-8"?>
<ds:datastoreItem xmlns:ds="http://schemas.openxmlformats.org/officeDocument/2006/customXml" ds:itemID="{888E9F14-9D1B-416A-B63A-7F3EF4BD2D41}">
  <ds:schemaRefs/>
</ds:datastoreItem>
</file>

<file path=customXml/itemProps13.xml><?xml version="1.0" encoding="utf-8"?>
<ds:datastoreItem xmlns:ds="http://schemas.openxmlformats.org/officeDocument/2006/customXml" ds:itemID="{CCCF6B4A-9C17-426E-BAE8-88884C90B9B9}">
  <ds:schemaRefs/>
</ds:datastoreItem>
</file>

<file path=customXml/itemProps14.xml><?xml version="1.0" encoding="utf-8"?>
<ds:datastoreItem xmlns:ds="http://schemas.openxmlformats.org/officeDocument/2006/customXml" ds:itemID="{10497A68-7C2A-4614-A9E3-DB1EE33224CB}">
  <ds:schemaRefs/>
</ds:datastoreItem>
</file>

<file path=customXml/itemProps15.xml><?xml version="1.0" encoding="utf-8"?>
<ds:datastoreItem xmlns:ds="http://schemas.openxmlformats.org/officeDocument/2006/customXml" ds:itemID="{E79C8765-5A85-49D3-98EE-21B767CBC218}">
  <ds:schemaRefs/>
</ds:datastoreItem>
</file>

<file path=customXml/itemProps16.xml><?xml version="1.0" encoding="utf-8"?>
<ds:datastoreItem xmlns:ds="http://schemas.openxmlformats.org/officeDocument/2006/customXml" ds:itemID="{1880445C-9C0B-48FD-B7B6-78FB2F61002D}">
  <ds:schemaRefs/>
</ds:datastoreItem>
</file>

<file path=customXml/itemProps17.xml><?xml version="1.0" encoding="utf-8"?>
<ds:datastoreItem xmlns:ds="http://schemas.openxmlformats.org/officeDocument/2006/customXml" ds:itemID="{05CFDAF9-E367-4799-AE68-F34F3BFCB894}">
  <ds:schemaRefs/>
</ds:datastoreItem>
</file>

<file path=customXml/itemProps18.xml><?xml version="1.0" encoding="utf-8"?>
<ds:datastoreItem xmlns:ds="http://schemas.openxmlformats.org/officeDocument/2006/customXml" ds:itemID="{3A54454F-3EF5-478F-8D5C-80E8B120299E}">
  <ds:schemaRefs/>
</ds:datastoreItem>
</file>

<file path=customXml/itemProps19.xml><?xml version="1.0" encoding="utf-8"?>
<ds:datastoreItem xmlns:ds="http://schemas.openxmlformats.org/officeDocument/2006/customXml" ds:itemID="{97E69EE3-3149-466D-A05D-68A80182CB1C}">
  <ds:schemaRefs/>
</ds:datastoreItem>
</file>

<file path=customXml/itemProps20.xml><?xml version="1.0" encoding="utf-8"?>
<ds:datastoreItem xmlns:ds="http://schemas.openxmlformats.org/officeDocument/2006/customXml" ds:itemID="{FA4B7344-6A37-48F2-81C7-D2CBA2CBE858}">
  <ds:schemaRefs/>
</ds:datastoreItem>
</file>

<file path=customXml/itemProps21.xml><?xml version="1.0" encoding="utf-8"?>
<ds:datastoreItem xmlns:ds="http://schemas.openxmlformats.org/officeDocument/2006/customXml" ds:itemID="{63CBEA94-E5FF-4A52-8A5D-CC33E7D668EE}">
  <ds:schemaRefs/>
</ds:datastoreItem>
</file>

<file path=customXml/itemProps22.xml><?xml version="1.0" encoding="utf-8"?>
<ds:datastoreItem xmlns:ds="http://schemas.openxmlformats.org/officeDocument/2006/customXml" ds:itemID="{B96B26E6-94D3-435F-B6FD-6330A3498F84}">
  <ds:schemaRefs/>
</ds:datastoreItem>
</file>

<file path=customXml/itemProps23.xml><?xml version="1.0" encoding="utf-8"?>
<ds:datastoreItem xmlns:ds="http://schemas.openxmlformats.org/officeDocument/2006/customXml" ds:itemID="{76C7E539-3E32-4BEF-A540-C0F5BB8D1DDB}">
  <ds:schemaRefs/>
</ds:datastoreItem>
</file>

<file path=customXml/itemProps24.xml><?xml version="1.0" encoding="utf-8"?>
<ds:datastoreItem xmlns:ds="http://schemas.openxmlformats.org/officeDocument/2006/customXml" ds:itemID="{E19B6FDD-03E1-49C9-80AA-679E31642C19}">
  <ds:schemaRefs/>
</ds:datastoreItem>
</file>

<file path=customXml/itemProps25.xml><?xml version="1.0" encoding="utf-8"?>
<ds:datastoreItem xmlns:ds="http://schemas.openxmlformats.org/officeDocument/2006/customXml" ds:itemID="{B213FBBD-C1AC-402D-9EC9-687D6A366F4C}">
  <ds:schemaRefs/>
</ds:datastoreItem>
</file>

<file path=customXml/itemProps26.xml><?xml version="1.0" encoding="utf-8"?>
<ds:datastoreItem xmlns:ds="http://schemas.openxmlformats.org/officeDocument/2006/customXml" ds:itemID="{8A142123-3408-4CE4-9E80-04204E5CAFD2}">
  <ds:schemaRefs/>
</ds:datastoreItem>
</file>

<file path=customXml/itemProps27.xml><?xml version="1.0" encoding="utf-8"?>
<ds:datastoreItem xmlns:ds="http://schemas.openxmlformats.org/officeDocument/2006/customXml" ds:itemID="{E53AE26E-493C-42FF-82D8-EE44E1C7CC1A}">
  <ds:schemaRefs/>
</ds:datastoreItem>
</file>

<file path=customXml/itemProps28.xml><?xml version="1.0" encoding="utf-8"?>
<ds:datastoreItem xmlns:ds="http://schemas.openxmlformats.org/officeDocument/2006/customXml" ds:itemID="{9046EA18-C479-46B6-9177-68B0561A3EEC}">
  <ds:schemaRefs/>
</ds:datastoreItem>
</file>

<file path=customXml/itemProps29.xml><?xml version="1.0" encoding="utf-8"?>
<ds:datastoreItem xmlns:ds="http://schemas.openxmlformats.org/officeDocument/2006/customXml" ds:itemID="{23B8C4D9-6F10-4F24-BDB2-7AEBCD863853}">
  <ds:schemaRefs/>
</ds:datastoreItem>
</file>

<file path=customXml/itemProps30.xml><?xml version="1.0" encoding="utf-8"?>
<ds:datastoreItem xmlns:ds="http://schemas.openxmlformats.org/officeDocument/2006/customXml" ds:itemID="{E375DB7D-93C3-49DA-9354-77BA14328FD6}">
  <ds:schemaRefs/>
</ds:datastoreItem>
</file>

<file path=customXml/itemProps31.xml><?xml version="1.0" encoding="utf-8"?>
<ds:datastoreItem xmlns:ds="http://schemas.openxmlformats.org/officeDocument/2006/customXml" ds:itemID="{79243418-4DAD-4C50-9166-007075D188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 mj</dc:creator>
  <cp:lastModifiedBy>mm mj</cp:lastModifiedBy>
  <dcterms:created xsi:type="dcterms:W3CDTF">2025-08-02T21:48:14Z</dcterms:created>
  <dcterms:modified xsi:type="dcterms:W3CDTF">2025-08-03T00:44:55Z</dcterms:modified>
</cp:coreProperties>
</file>