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5" r:id="rId1"/>
    <sheet name="Unread" sheetId="1" r:id="rId2"/>
    <sheet name="Read" sheetId="3" r:id="rId3"/>
    <sheet name="Dropdown" sheetId="2" r:id="rId4"/>
  </sheets>
  <definedNames>
    <definedName name="_xlnm._FilterDatabase" localSheetId="2" hidden="1">Read!$A$2:$E$131</definedName>
    <definedName name="_xlnm._FilterDatabase" localSheetId="1" hidden="1">Unread!$A$2:$F$231</definedName>
    <definedName name="Book">Unread!$A$2:$F$142</definedName>
    <definedName name="Media">Dropdown!$C$2:$C$7</definedName>
  </definedNames>
  <calcPr calcId="152511"/>
  <pivotCaches>
    <pivotCache cacheId="17" r:id="rId5"/>
  </pivotCaches>
</workbook>
</file>

<file path=xl/calcChain.xml><?xml version="1.0" encoding="utf-8"?>
<calcChain xmlns="http://schemas.openxmlformats.org/spreadsheetml/2006/main">
  <c r="E21" i="1" l="1"/>
  <c r="E15" i="1" l="1"/>
  <c r="E17" i="1"/>
  <c r="E16" i="1"/>
  <c r="A126" i="3" l="1"/>
  <c r="B126" i="3"/>
  <c r="C126" i="3"/>
  <c r="E126" i="3"/>
  <c r="A127" i="3"/>
  <c r="B127" i="3"/>
  <c r="C127" i="3"/>
  <c r="E127" i="3"/>
  <c r="A128" i="3"/>
  <c r="B128" i="3"/>
  <c r="C128" i="3"/>
  <c r="E128" i="3"/>
  <c r="A129" i="3"/>
  <c r="B129" i="3"/>
  <c r="C129" i="3"/>
  <c r="E129" i="3"/>
  <c r="A130" i="3"/>
  <c r="B130" i="3"/>
  <c r="C130" i="3"/>
  <c r="E130" i="3"/>
  <c r="A131" i="3"/>
  <c r="B131" i="3"/>
  <c r="C131" i="3"/>
  <c r="E131" i="3"/>
  <c r="A6" i="3"/>
  <c r="B6" i="3"/>
  <c r="C6" i="3"/>
  <c r="E6" i="3"/>
  <c r="A7" i="3"/>
  <c r="B7" i="3"/>
  <c r="C7" i="3"/>
  <c r="E7" i="3"/>
  <c r="A8" i="3"/>
  <c r="B8" i="3"/>
  <c r="C8" i="3"/>
  <c r="E8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A13" i="3"/>
  <c r="B13" i="3"/>
  <c r="C13" i="3"/>
  <c r="E13" i="3"/>
  <c r="A14" i="3"/>
  <c r="B14" i="3"/>
  <c r="C14" i="3"/>
  <c r="E14" i="3"/>
  <c r="A15" i="3"/>
  <c r="B15" i="3"/>
  <c r="C15" i="3"/>
  <c r="E15" i="3"/>
  <c r="A16" i="3"/>
  <c r="B16" i="3"/>
  <c r="C16" i="3"/>
  <c r="E16" i="3"/>
  <c r="A17" i="3"/>
  <c r="B17" i="3"/>
  <c r="C17" i="3"/>
  <c r="E17" i="3"/>
  <c r="A18" i="3"/>
  <c r="B18" i="3"/>
  <c r="C18" i="3"/>
  <c r="E18" i="3"/>
  <c r="A19" i="3"/>
  <c r="B19" i="3"/>
  <c r="C19" i="3"/>
  <c r="E19" i="3"/>
  <c r="A20" i="3"/>
  <c r="B20" i="3"/>
  <c r="C20" i="3"/>
  <c r="E20" i="3"/>
  <c r="A21" i="3"/>
  <c r="B21" i="3"/>
  <c r="C21" i="3"/>
  <c r="E21" i="3"/>
  <c r="A22" i="3"/>
  <c r="B22" i="3"/>
  <c r="C22" i="3"/>
  <c r="E22" i="3"/>
  <c r="A23" i="3"/>
  <c r="B23" i="3"/>
  <c r="C23" i="3"/>
  <c r="E23" i="3"/>
  <c r="A24" i="3"/>
  <c r="B24" i="3"/>
  <c r="C24" i="3"/>
  <c r="E24" i="3"/>
  <c r="A25" i="3"/>
  <c r="B25" i="3"/>
  <c r="C25" i="3"/>
  <c r="E25" i="3"/>
  <c r="A26" i="3"/>
  <c r="B26" i="3"/>
  <c r="C26" i="3"/>
  <c r="E26" i="3"/>
  <c r="A27" i="3"/>
  <c r="B27" i="3"/>
  <c r="C27" i="3"/>
  <c r="E27" i="3"/>
  <c r="A28" i="3"/>
  <c r="B28" i="3"/>
  <c r="C28" i="3"/>
  <c r="E28" i="3"/>
  <c r="A29" i="3"/>
  <c r="B29" i="3"/>
  <c r="C29" i="3"/>
  <c r="E29" i="3"/>
  <c r="A30" i="3"/>
  <c r="B30" i="3"/>
  <c r="C30" i="3"/>
  <c r="E30" i="3"/>
  <c r="A31" i="3"/>
  <c r="B31" i="3"/>
  <c r="C31" i="3"/>
  <c r="E31" i="3"/>
  <c r="A32" i="3"/>
  <c r="B32" i="3"/>
  <c r="C32" i="3"/>
  <c r="E32" i="3"/>
  <c r="A33" i="3"/>
  <c r="B33" i="3"/>
  <c r="C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E39" i="3"/>
  <c r="A40" i="3"/>
  <c r="B40" i="3"/>
  <c r="C40" i="3"/>
  <c r="E40" i="3"/>
  <c r="A41" i="3"/>
  <c r="B41" i="3"/>
  <c r="C41" i="3"/>
  <c r="E41" i="3"/>
  <c r="A42" i="3"/>
  <c r="B42" i="3"/>
  <c r="C42" i="3"/>
  <c r="E42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E55" i="3"/>
  <c r="A56" i="3"/>
  <c r="B56" i="3"/>
  <c r="C56" i="3"/>
  <c r="E56" i="3"/>
  <c r="A57" i="3"/>
  <c r="B57" i="3"/>
  <c r="C57" i="3"/>
  <c r="E57" i="3"/>
  <c r="A58" i="3"/>
  <c r="B58" i="3"/>
  <c r="C58" i="3"/>
  <c r="E58" i="3"/>
  <c r="A59" i="3"/>
  <c r="B59" i="3"/>
  <c r="C59" i="3"/>
  <c r="E59" i="3"/>
  <c r="A60" i="3"/>
  <c r="B60" i="3"/>
  <c r="C60" i="3"/>
  <c r="E60" i="3"/>
  <c r="A61" i="3"/>
  <c r="B61" i="3"/>
  <c r="C61" i="3"/>
  <c r="E61" i="3"/>
  <c r="A62" i="3"/>
  <c r="B62" i="3"/>
  <c r="C62" i="3"/>
  <c r="E62" i="3"/>
  <c r="A63" i="3"/>
  <c r="B63" i="3"/>
  <c r="C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E68" i="3"/>
  <c r="A69" i="3"/>
  <c r="B69" i="3"/>
  <c r="C69" i="3"/>
  <c r="E69" i="3"/>
  <c r="A70" i="3"/>
  <c r="B70" i="3"/>
  <c r="C70" i="3"/>
  <c r="E70" i="3"/>
  <c r="A71" i="3"/>
  <c r="B71" i="3"/>
  <c r="C71" i="3"/>
  <c r="E71" i="3"/>
  <c r="A72" i="3"/>
  <c r="B72" i="3"/>
  <c r="C72" i="3"/>
  <c r="E72" i="3"/>
  <c r="A73" i="3"/>
  <c r="B73" i="3"/>
  <c r="C73" i="3"/>
  <c r="E73" i="3"/>
  <c r="A74" i="3"/>
  <c r="B74" i="3"/>
  <c r="C74" i="3"/>
  <c r="E74" i="3"/>
  <c r="A75" i="3"/>
  <c r="B75" i="3"/>
  <c r="C75" i="3"/>
  <c r="E75" i="3"/>
  <c r="A76" i="3"/>
  <c r="B76" i="3"/>
  <c r="C76" i="3"/>
  <c r="E76" i="3"/>
  <c r="A77" i="3"/>
  <c r="B77" i="3"/>
  <c r="C77" i="3"/>
  <c r="E77" i="3"/>
  <c r="A78" i="3"/>
  <c r="B78" i="3"/>
  <c r="C78" i="3"/>
  <c r="E78" i="3"/>
  <c r="A79" i="3"/>
  <c r="B79" i="3"/>
  <c r="C79" i="3"/>
  <c r="E79" i="3"/>
  <c r="A80" i="3"/>
  <c r="B80" i="3"/>
  <c r="C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E87" i="3"/>
  <c r="A88" i="3"/>
  <c r="B88" i="3"/>
  <c r="C88" i="3"/>
  <c r="E88" i="3"/>
  <c r="A89" i="3"/>
  <c r="B89" i="3"/>
  <c r="C89" i="3"/>
  <c r="E89" i="3"/>
  <c r="A90" i="3"/>
  <c r="B90" i="3"/>
  <c r="C90" i="3"/>
  <c r="E90" i="3"/>
  <c r="A91" i="3"/>
  <c r="B91" i="3"/>
  <c r="C91" i="3"/>
  <c r="E91" i="3"/>
  <c r="A92" i="3"/>
  <c r="B92" i="3"/>
  <c r="C92" i="3"/>
  <c r="E92" i="3"/>
  <c r="A93" i="3"/>
  <c r="B93" i="3"/>
  <c r="C93" i="3"/>
  <c r="E93" i="3"/>
  <c r="A94" i="3"/>
  <c r="B94" i="3"/>
  <c r="C94" i="3"/>
  <c r="E94" i="3"/>
  <c r="A95" i="3"/>
  <c r="B95" i="3"/>
  <c r="C95" i="3"/>
  <c r="E95" i="3"/>
  <c r="A96" i="3"/>
  <c r="B96" i="3"/>
  <c r="C96" i="3"/>
  <c r="E96" i="3"/>
  <c r="A97" i="3"/>
  <c r="B97" i="3"/>
  <c r="C97" i="3"/>
  <c r="E97" i="3"/>
  <c r="A98" i="3"/>
  <c r="B98" i="3"/>
  <c r="C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E105" i="3"/>
  <c r="A106" i="3"/>
  <c r="B106" i="3"/>
  <c r="C106" i="3"/>
  <c r="E106" i="3"/>
  <c r="A107" i="3"/>
  <c r="B107" i="3"/>
  <c r="C107" i="3"/>
  <c r="E107" i="3"/>
  <c r="A108" i="3"/>
  <c r="B108" i="3"/>
  <c r="C108" i="3"/>
  <c r="E108" i="3"/>
  <c r="A109" i="3"/>
  <c r="B109" i="3"/>
  <c r="C109" i="3"/>
  <c r="E109" i="3"/>
  <c r="A110" i="3"/>
  <c r="B110" i="3"/>
  <c r="C110" i="3"/>
  <c r="E110" i="3"/>
  <c r="A111" i="3"/>
  <c r="B111" i="3"/>
  <c r="C111" i="3"/>
  <c r="E111" i="3"/>
  <c r="A112" i="3"/>
  <c r="B112" i="3"/>
  <c r="C112" i="3"/>
  <c r="E112" i="3"/>
  <c r="A113" i="3"/>
  <c r="B113" i="3"/>
  <c r="C113" i="3"/>
  <c r="E113" i="3"/>
  <c r="A114" i="3"/>
  <c r="B114" i="3"/>
  <c r="C114" i="3"/>
  <c r="E114" i="3"/>
  <c r="A115" i="3"/>
  <c r="B115" i="3"/>
  <c r="C115" i="3"/>
  <c r="E115" i="3"/>
  <c r="A116" i="3"/>
  <c r="B116" i="3"/>
  <c r="C116" i="3"/>
  <c r="E116" i="3"/>
  <c r="A117" i="3"/>
  <c r="B117" i="3"/>
  <c r="C117" i="3"/>
  <c r="E117" i="3"/>
  <c r="A118" i="3"/>
  <c r="B118" i="3"/>
  <c r="C118" i="3"/>
  <c r="E118" i="3"/>
  <c r="A119" i="3"/>
  <c r="B119" i="3"/>
  <c r="C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E122" i="3"/>
  <c r="A123" i="3"/>
  <c r="B123" i="3"/>
  <c r="C123" i="3"/>
  <c r="E123" i="3"/>
  <c r="A124" i="3"/>
  <c r="B124" i="3"/>
  <c r="C124" i="3"/>
  <c r="E124" i="3"/>
  <c r="A125" i="3"/>
  <c r="B125" i="3"/>
  <c r="C125" i="3"/>
  <c r="E125" i="3"/>
  <c r="A4" i="3"/>
  <c r="B4" i="3"/>
  <c r="C4" i="3"/>
  <c r="E4" i="3"/>
  <c r="A5" i="3"/>
  <c r="B5" i="3"/>
  <c r="C5" i="3"/>
  <c r="E5" i="3"/>
  <c r="B3" i="3"/>
  <c r="C3" i="3"/>
  <c r="E3" i="3"/>
  <c r="A3" i="3"/>
  <c r="E22" i="1" l="1"/>
  <c r="E23" i="1"/>
  <c r="E14" i="1"/>
  <c r="D14" i="3" s="1"/>
  <c r="E18" i="1"/>
  <c r="D15" i="3" s="1"/>
  <c r="E20" i="1"/>
  <c r="D16" i="3" s="1"/>
  <c r="E25" i="1"/>
  <c r="D18" i="3" l="1"/>
  <c r="D17" i="3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74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64" i="3" l="1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56" i="3"/>
  <c r="D52" i="3"/>
  <c r="D44" i="3"/>
  <c r="D40" i="3"/>
  <c r="D36" i="3"/>
  <c r="D28" i="3"/>
  <c r="D60" i="3"/>
  <c r="D48" i="3"/>
  <c r="D32" i="3"/>
  <c r="D55" i="3"/>
  <c r="D51" i="3"/>
  <c r="D47" i="3"/>
  <c r="D43" i="3"/>
  <c r="D39" i="3"/>
  <c r="D35" i="3"/>
  <c r="D31" i="3"/>
  <c r="D27" i="3"/>
  <c r="D58" i="3"/>
  <c r="D54" i="3"/>
  <c r="D50" i="3"/>
  <c r="D46" i="3"/>
  <c r="D42" i="3"/>
  <c r="D38" i="3"/>
  <c r="D34" i="3"/>
  <c r="D30" i="3"/>
  <c r="D26" i="3"/>
  <c r="D61" i="3"/>
  <c r="D73" i="3"/>
  <c r="D81" i="3"/>
  <c r="D93" i="3"/>
  <c r="D101" i="3"/>
  <c r="D109" i="3"/>
  <c r="D117" i="3"/>
  <c r="D125" i="3"/>
  <c r="D62" i="3"/>
  <c r="D66" i="3"/>
  <c r="D70" i="3"/>
  <c r="D78" i="3"/>
  <c r="D86" i="3"/>
  <c r="D90" i="3"/>
  <c r="D98" i="3"/>
  <c r="D106" i="3"/>
  <c r="D57" i="3"/>
  <c r="D53" i="3"/>
  <c r="D49" i="3"/>
  <c r="D45" i="3"/>
  <c r="D41" i="3"/>
  <c r="D37" i="3"/>
  <c r="D33" i="3"/>
  <c r="D29" i="3"/>
  <c r="D2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69" i="3"/>
  <c r="D89" i="3"/>
  <c r="D129" i="3"/>
  <c r="D65" i="3"/>
  <c r="D77" i="3"/>
  <c r="D85" i="3"/>
  <c r="D97" i="3"/>
  <c r="D105" i="3"/>
  <c r="D113" i="3"/>
  <c r="D121" i="3"/>
  <c r="D74" i="3"/>
  <c r="D82" i="3"/>
  <c r="D94" i="3"/>
  <c r="D102" i="3"/>
  <c r="D110" i="3"/>
  <c r="D114" i="3"/>
  <c r="D118" i="3"/>
  <c r="D122" i="3"/>
  <c r="D126" i="3"/>
  <c r="D130" i="3"/>
  <c r="D131" i="3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D4" i="3" s="1"/>
  <c r="E5" i="1"/>
  <c r="D5" i="3" s="1"/>
  <c r="E6" i="1"/>
  <c r="D6" i="3" s="1"/>
  <c r="E7" i="1"/>
  <c r="D7" i="3" s="1"/>
  <c r="E8" i="1"/>
  <c r="D8" i="3" s="1"/>
  <c r="E9" i="1"/>
  <c r="D9" i="3" s="1"/>
  <c r="E10" i="1"/>
  <c r="D10" i="3" s="1"/>
  <c r="E11" i="1"/>
  <c r="D11" i="3" s="1"/>
  <c r="E12" i="1"/>
  <c r="D12" i="3" s="1"/>
  <c r="E13" i="1"/>
  <c r="D13" i="3" s="1"/>
  <c r="E19" i="1" l="1"/>
  <c r="D19" i="3" s="1"/>
  <c r="E3" i="1" l="1"/>
  <c r="D3" i="3" s="1"/>
  <c r="E24" i="1"/>
  <c r="D24" i="3" s="1"/>
  <c r="D22" i="3" l="1"/>
  <c r="D23" i="3"/>
  <c r="D20" i="3"/>
  <c r="D21" i="3"/>
</calcChain>
</file>

<file path=xl/sharedStrings.xml><?xml version="1.0" encoding="utf-8"?>
<sst xmlns="http://schemas.openxmlformats.org/spreadsheetml/2006/main" count="320" uniqueCount="161">
  <si>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</si>
  <si>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</si>
  <si>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</si>
  <si>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</si>
  <si>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</si>
  <si>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</si>
  <si>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</si>
  <si>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</si>
  <si>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</si>
  <si>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</si>
  <si>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</si>
  <si>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</si>
  <si>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</si>
  <si>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</si>
  <si>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</si>
  <si>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</si>
  <si>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</si>
  <si>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</si>
  <si>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</si>
  <si>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</si>
  <si>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</si>
  <si>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</si>
  <si>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</si>
  <si>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</si>
  <si>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</si>
  <si>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</si>
  <si>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</si>
  <si>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</si>
  <si>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</si>
  <si>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</si>
  <si>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</si>
  <si>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</si>
  <si>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</si>
  <si>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</si>
  <si>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</si>
  <si>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</si>
  <si>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</si>
  <si>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</si>
  <si>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</si>
  <si>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</si>
  <si>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</si>
  <si>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</si>
  <si>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</si>
  <si>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</si>
  <si>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</si>
  <si>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</si>
  <si>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</si>
  <si>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</si>
  <si>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</si>
  <si>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</si>
  <si>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</si>
  <si>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</si>
  <si>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</si>
  <si>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</si>
  <si>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</si>
  <si>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</si>
  <si>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</si>
  <si>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</si>
  <si>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</si>
  <si>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</si>
  <si>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</si>
  <si>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</si>
  <si>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</si>
  <si>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</si>
  <si>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</si>
  <si>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</si>
  <si>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</si>
  <si>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</si>
  <si>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</si>
  <si>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</si>
  <si>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</si>
  <si>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</si>
  <si>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</si>
  <si>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</si>
  <si>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</si>
  <si>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</si>
  <si>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</si>
  <si>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</si>
  <si>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</si>
  <si>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</si>
  <si>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</si>
  <si>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</si>
  <si>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</si>
  <si>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</si>
  <si>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</si>
  <si>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</si>
  <si>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</si>
  <si>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</si>
  <si>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</si>
  <si>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</si>
  <si>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</si>
  <si>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</si>
  <si>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</si>
  <si>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</si>
  <si>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</si>
  <si>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</si>
  <si>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</si>
  <si>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</si>
  <si>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</si>
  <si>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</si>
  <si>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</si>
  <si>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</si>
  <si>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</si>
  <si>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</si>
  <si>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</si>
  <si>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</si>
  <si>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</si>
  <si>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</si>
  <si>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</si>
  <si>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</si>
  <si>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</si>
  <si>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</si>
  <si>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</si>
  <si>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</si>
  <si>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</si>
  <si>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</si>
  <si>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</si>
  <si>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</si>
  <si>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</si>
  <si>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</si>
  <si>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</si>
  <si>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</si>
  <si>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</si>
  <si>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</si>
  <si>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</si>
  <si>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</si>
  <si>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</si>
  <si>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</si>
  <si>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</si>
  <si>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</si>
  <si>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</si>
  <si>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</si>
  <si>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</si>
  <si>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</si>
  <si>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</si>
  <si>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</si>
  <si>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</si>
  <si>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</si>
  <si>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</si>
  <si>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</si>
  <si>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</si>
  <si>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</si>
  <si>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</si>
  <si>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</si>
  <si>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</si>
  <si>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</si>
  <si>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</si>
  <si>
    <t>Algorithmic Accountability: On the Investigation of Black Boxes</t>
  </si>
  <si>
    <t>Algorithmic bias (W)</t>
  </si>
  <si>
    <t>Media</t>
  </si>
  <si>
    <t>Book</t>
  </si>
  <si>
    <t>Research Paper</t>
  </si>
  <si>
    <t>Online Article</t>
  </si>
  <si>
    <t>Wikipedia</t>
  </si>
  <si>
    <t>Dhammapada</t>
  </si>
  <si>
    <t>Enhancing our Grasp of Complex Arguments (Paper)</t>
  </si>
  <si>
    <t>Online Text</t>
  </si>
  <si>
    <t>Row Labels</t>
  </si>
  <si>
    <t>(blank)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</si>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</sst>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0.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33.579439236113" createdVersion="5" refreshedVersion="5" minRefreshableVersion="3" recordCount="217">
  <cacheSource type="worksheet">
    <worksheetSource ref="A2:F219" sheet="Unread"/>
  </cacheSource>
  <cacheFields count="6">
    <cacheField name="Title" numFmtId="0">
      <sharedItems containsBlank="1" count="142">
        <s v="The Rubaiyat"/>
        <s v="World War I at Home"/>
        <s v="World War I (Baldwin)"/>
        <s v="Cavalry of the Clouds"/>
        <s v="Undertones of War"/>
        <s v="Sinking of the Titanic"/>
        <s v="History of the World War (March)"/>
        <s v="World War for Humanity"/>
        <s v="School for Soldiers"/>
        <s v="The First World War (Strachan)"/>
        <s v="Soldier from the Wars Returning (Carrington)"/>
        <s v="Randomness and Mathematical Proof (Report)"/>
        <s v="Enhancing our Grasp of Complex Arguments (Paper)"/>
        <s v="Algorithmic Accountability: On the Investigation of Black Boxes"/>
        <s v="Algorithmic bias (W)"/>
        <s v="The Waste Land: Poem"/>
        <s v="Zoar (Pamphlet)"/>
        <s v="Wisdom and the Context of Knowledge: Knowing that One Doesn't Know: Meacham (Report)"/>
        <s v="Dhammapada"/>
        <s v="Self-organised criticality-what it is and what it isn't (Report)"/>
        <s v="Power laws, Pareto distributinos and Zipf's Law (Report)"/>
        <s v="On the Decay of the Art of Lying  "/>
        <s v="A Mathematica Theory of Communication: CE Shannon (Report)"/>
        <s v="Guerilla Warfare Mao"/>
        <s v="Thermodynamics"/>
        <s v="Campaigns of General Custer"/>
        <s v="A Monk's Guide to a Clean House"/>
        <s v="Maneuver Warfare Handbook"/>
        <s v="Drop the Rock: Removing Character Defects - Steps Six and Seven  "/>
        <s v="The Parent's Tao Te Ching"/>
        <s v="The Gnosis of the Light  "/>
        <s v="The Elements of Zen"/>
        <s v="Impeachment: A Citizen's Guide"/>
        <s v="On Tyranny: Twenty Lessons From the Twentieth Century  "/>
        <s v="Advice Not Given: A Guide for Getting Over Yourself"/>
        <s v="Left of Bang: How the Marine Corps' Combat Hunter Program Can Save Your Life  "/>
        <s v="Markings (Dag)"/>
        <s v="Simplicity: The Freedom of Letting Go  "/>
        <s v="Dr. Seuss: American Icon"/>
        <s v="Promise me Dad"/>
        <s v="Norman Rockwell: A Sixty Year Retrospective"/>
        <s v="The Wisdom of Insecurity  "/>
        <s v="The Obstacle Is the Way: The Timeless Art of Turning Trials Into Triumph  "/>
        <s v="Flight of the Wild Gander"/>
        <s v="Sprint: How to Solve Big Problems and Test New Ideas in Just Five Days  "/>
        <s v="Buddhism: An Introduction and Guide"/>
        <s v="The Ransom of Russian Art"/>
        <s v="The Gnostic Gospels."/>
        <s v="Tao of Jeet Kune Do"/>
        <s v="Myths to Live By"/>
        <s v="Why Buddhism Is True: The Science and Philosophy of Meditation and Enlightenment  "/>
        <s v="Mooney"/>
        <s v="Letters from a Stoic"/>
        <s v="Probably Approximately Correct: Nature's Algorithms for Learning and Prospering in a Complex World  "/>
        <s v="The Penguin Guide to the United States Constitution"/>
        <s v="Rifleman Dodd"/>
        <s v="The Thirteenth Turn: A History of the Noose"/>
        <s v="How We Decide  "/>
        <s v="Finite and Infinite Games"/>
        <s v="The Bread Baker's Apprentice: Mastering the Art of Extraordinary Bread  "/>
        <s v="Backbone"/>
        <s v="Johnny Got His Gun"/>
        <s v="The Hero with a Thousand Faces"/>
        <s v="Mind in the Balance: Meditation in Science, Buddhism, and Christianity  "/>
        <s v="The Elements of Journalism"/>
        <s v="Custer's Last Stand: The Anatomy of an American Myth"/>
        <s v="History of Nevada: Elliot"/>
        <s v="One Man Against the World"/>
        <s v="The Gatekeepers: How the White House Chiefs of Staff Define Every Presidency  "/>
        <s v="Storm in a Teacup: The Physics of Everyday Life  "/>
        <s v="14-18: Understanding the Great War"/>
        <s v="Thinking Fast and Slow"/>
        <s v="The Age of American Unreason"/>
        <s v="Ohio A Personal Portrait of the 17th State"/>
        <s v="Guidebook for Marines"/>
        <s v="The Gamble: General Petraeus and the American Military Adventure in Iraq  "/>
        <s v="The Alchemist"/>
        <s v="Physics Made Simple: A Complete Introduction to the Basic Principles of This Fundamental Science (Made    - Simple (Broadway Books))  "/>
        <s v="Knocking on Labor's Door"/>
        <s v="Boots and Saddles"/>
        <s v="Bringing up Bebe"/>
        <s v="I Am a Strange Loop  "/>
        <s v="The Black Swan"/>
        <s v="Eichmann in Jerusalem: A Report on the Banality of Evil (Penguin Classics)  "/>
        <s v="The Relativity of Wrong (Asimov)"/>
        <s v="Nuclear Weapons and Coercive Diplomacy"/>
        <s v="A Generation of Sociopaths"/>
        <s v="Abraham Lincoln and the Structure of Reason  "/>
        <s v="Silence: A Christian History  "/>
        <s v="The Eastern Front 1914-1917"/>
        <s v="The Battle for God"/>
        <s v="Warriors and Citizens"/>
        <s v="Bible Nation"/>
        <s v="Leaders Eat Last"/>
        <s v="Legionnaire"/>
        <s v="Empire of the Summer Moon: Quanah Parker and the Rise and Fall of the Comanche's, the Most Powerful"/>
        <s v="Living Buddha, Living Christ 10th Anniversary Edition  "/>
        <s v="Jerusalem: One City Three Faiths"/>
        <s v="Fiasco"/>
        <s v="Wrapped in the Flag: A Personal History of America's Radical Right"/>
        <s v="War Against War: The American Fight for Peace, 1914-1918    "/>
        <s v="The Information: A History, A Theory, A Flood"/>
        <s v="On Killing"/>
        <s v="Don't Know Much About Mythology"/>
        <s v="A Saturnalia of Bunk"/>
        <s v="The Psychopath Test: A Journey Through the Madness Industry  "/>
        <s v="A Testament of Hope: The Essential Writings and Speeches (MLK)"/>
        <s v="History of Religion a Sketch of Primitive Religious Beliefs and Practices, and of the Origin and Character of the Great Systems  "/>
        <s v="The Big Bonanza"/>
        <s v="The New Knighthood"/>
        <s v="Hard Times"/>
        <s v="Black Earth: The Holocaust as History and Warning  "/>
        <s v="Liberty or Death: The French Revolution "/>
        <s v="How Democracies Die"/>
        <s v="Venetian Masque"/>
        <s v="A Pictorial History of the Great Lakes"/>
        <s v="A Man in Full"/>
        <s v="The Last King"/>
        <s v="Tools of Titans: The Tactics, Routines, and Habits of Billionaires, Icons, and World-Class Performers  "/>
        <s v="Nom De Plume: A (Secret) History of Pseudonyms "/>
        <s v="Enemies: A History of the FBI"/>
        <s v="Don't Know Much About the Bible"/>
        <s v="The Origins of Totalitarianism "/>
        <s v="How Music Works"/>
        <s v="The Great Unknown"/>
        <s v="The Way of the Knife"/>
        <s v="Biblical Literalism"/>
        <s v="Red Notice: A True Story of High Finance, Murder, and One Man’s Fight for Justice  "/>
        <s v="An Unfinished Life"/>
        <s v="The War To End All Wars (Coffman)"/>
        <s v="1000 Beautiful Things"/>
        <s v="The Righteous Mind: Why Good People Are Divided by Politics and Religion  "/>
        <s v="The American Bible-Whose America Is This?: How Our Words Unite, Divide, and Define a Nation  "/>
        <s v="Legacy of Ashes"/>
        <s v="Would it kill you to stop doing that?"/>
        <s v="Normal Accidents: Living with High Risk Technologies (Charles Perrow)"/>
        <s v="Complex Organizations (Charles Perrow)"/>
        <s v="A Global History of Architecture"/>
        <s v="The New testament: A Translation"/>
        <s v="Irish Life in the Seventeenth Century"/>
        <m/>
        <s v="Rise and Fall of the Third Reich"/>
      </sharedItems>
    </cacheField>
    <cacheField name="Media" numFmtId="0">
      <sharedItems containsBlank="1" count="4">
        <m/>
        <s v="Online Article"/>
        <s v="Wikipedia"/>
        <s v="Online Text"/>
      </sharedItems>
    </cacheField>
    <cacheField name="Value" numFmtId="2">
      <sharedItems containsString="0" containsBlank="1" containsNumber="1" containsInteger="1" minValue="1" maxValue="5" count="6">
        <n v="4"/>
        <n v="2"/>
        <n v="3"/>
        <n v="5"/>
        <n v="1"/>
        <m/>
      </sharedItems>
    </cacheField>
    <cacheField name="Page Numbers" numFmtId="2">
      <sharedItems containsString="0" containsBlank="1" containsNumber="1" containsInteger="1" minValue="9" maxValue="1280" count="84">
        <n v="46"/>
        <m/>
        <n v="9"/>
        <n v="11"/>
        <n v="14"/>
        <n v="12"/>
        <n v="73"/>
        <n v="20"/>
        <n v="29"/>
        <n v="25"/>
        <n v="30"/>
        <n v="55"/>
        <n v="74"/>
        <n v="120"/>
        <n v="72"/>
        <n v="128"/>
        <n v="133"/>
        <n v="132"/>
        <n v="160"/>
        <n v="80"/>
        <n v="124"/>
        <n v="208"/>
        <n v="224"/>
        <n v="228"/>
        <n v="191"/>
        <n v="192"/>
        <n v="198"/>
        <n v="258"/>
        <n v="157"/>
        <n v="226"/>
        <n v="288"/>
        <n v="231"/>
        <n v="181"/>
        <n v="182"/>
        <n v="250"/>
        <n v="266"/>
        <n v="336"/>
        <n v="137"/>
        <n v="276"/>
        <n v="213"/>
        <n v="220"/>
        <n v="368"/>
        <n v="320"/>
        <n v="256"/>
        <n v="432"/>
        <n v="264"/>
        <n v="352"/>
        <n v="277"/>
        <n v="384"/>
        <n v="499"/>
        <n v="400"/>
        <n v="200"/>
        <n v="416"/>
        <n v="312"/>
        <n v="316"/>
        <n v="436"/>
        <n v="444"/>
        <n v="225"/>
        <n v="344"/>
        <n v="464"/>
        <n v="480"/>
        <n v="360"/>
        <n v="240"/>
        <n v="371"/>
        <n v="512"/>
        <n v="544"/>
        <n v="560"/>
        <n v="284"/>
        <n v="736"/>
        <n v="148"/>
        <n v="450"/>
        <n v="488"/>
        <n v="332"/>
        <n v="704"/>
        <n v="366"/>
        <n v="373"/>
        <n v="576"/>
        <n v="848"/>
        <n v="440"/>
        <n v="456"/>
        <n v="528"/>
        <n v="864"/>
        <n v="616"/>
        <n v="1280"/>
      </sharedItems>
    </cacheField>
    <cacheField name="Result" numFmtId="164">
      <sharedItems containsBlank="1" containsMixedTypes="1" containsNumber="1" minValue="2.3437499999999999E-3" maxValue="0.44444444444444442" count="105">
        <n v="8.6956521739130432E-2"/>
        <s v=" "/>
        <n v="0.44444444444444442"/>
        <n v="0.36363636363636365"/>
        <n v="0.2857142857142857"/>
        <n v="0.25"/>
        <n v="0.21428571428571427"/>
        <n v="6.8493150684931503E-2"/>
        <n v="0.2"/>
        <n v="0.17241379310344829"/>
        <n v="0.15"/>
        <n v="0.12"/>
        <n v="6.6666666666666666E-2"/>
        <n v="5.4545454545454543E-2"/>
        <n v="5.4054054054054057E-2"/>
        <n v="4.1666666666666664E-2"/>
        <n v="3.90625E-2"/>
        <n v="3.7593984962406013E-2"/>
        <n v="3.0303030303030304E-2"/>
        <n v="2.5000000000000001E-2"/>
        <n v="2.4193548387096774E-2"/>
        <n v="2.403846153846154E-2"/>
        <n v="2.34375E-2"/>
        <n v="2.2321428571428572E-2"/>
        <n v="2.1929824561403508E-2"/>
        <n v="2.0942408376963352E-2"/>
        <n v="2.0833333333333332E-2"/>
        <n v="2.0202020202020204E-2"/>
        <n v="1.937984496124031E-2"/>
        <n v="1.9108280254777069E-2"/>
        <n v="1.8749999999999999E-2"/>
        <n v="1.7857142857142856E-2"/>
        <n v="1.7699115044247787E-2"/>
        <n v="1.7361111111111112E-2"/>
        <n v="1.7316017316017316E-2"/>
        <n v="1.6574585635359115E-2"/>
        <n v="1.6483516483516484E-2"/>
        <n v="1.6E-2"/>
        <n v="1.5037593984962405E-2"/>
        <n v="1.488095238095238E-2"/>
        <n v="1.4598540145985401E-2"/>
        <n v="1.4492753623188406E-2"/>
        <n v="1.4423076923076924E-2"/>
        <n v="1.4084507042253521E-2"/>
        <n v="1.3636363636363636E-2"/>
        <n v="1.358695652173913E-2"/>
        <n v="1.2500000000000001E-2"/>
        <n v="1.1904761904761904E-2"/>
        <n v="1.171875E-2"/>
        <n v="1.1574074074074073E-2"/>
        <n v="1.1363636363636364E-2"/>
        <n v="1.1278195488721804E-2"/>
        <n v="1.0830324909747292E-2"/>
        <n v="1.0416666666666666E-2"/>
        <n v="1.002004008016032E-2"/>
        <n v="0.01"/>
        <n v="9.6153846153846159E-3"/>
        <n v="9.4936708860759497E-3"/>
        <n v="9.2592592592592587E-3"/>
        <n v="9.1743119266055051E-3"/>
        <n v="9.0090090090090089E-3"/>
        <n v="8.9285714285714281E-3"/>
        <n v="8.8888888888888889E-3"/>
        <n v="8.7209302325581394E-3"/>
        <n v="8.6206896551724137E-3"/>
        <n v="8.5227272727272721E-3"/>
        <n v="8.3333333333333332E-3"/>
        <n v="8.152173913043478E-3"/>
        <n v="8.0862533692722376E-3"/>
        <n v="8.0000000000000002E-3"/>
        <n v="7.8125E-3"/>
        <n v="7.575757575757576E-3"/>
        <n v="7.4999999999999997E-3"/>
        <n v="7.3529411764705881E-3"/>
        <n v="7.2115384615384619E-3"/>
        <n v="7.1428571428571426E-3"/>
        <n v="7.0422535211267607E-3"/>
        <n v="6.9444444444444441E-3"/>
        <n v="6.793478260869565E-3"/>
        <n v="6.7567567567567571E-3"/>
        <n v="6.6666666666666671E-3"/>
        <n v="6.4655172413793103E-3"/>
        <n v="6.2500000000000003E-3"/>
        <n v="6.1475409836065573E-3"/>
        <n v="6.024096385542169E-3"/>
        <n v="5.8139534883720929E-3"/>
        <n v="5.681818181818182E-3"/>
        <n v="5.4644808743169399E-3"/>
        <n v="5.434782608695652E-3"/>
        <n v="5.3619302949061663E-3"/>
        <n v="5.3571428571428572E-3"/>
        <n v="5.208333333333333E-3"/>
        <n v="5.0000000000000001E-3"/>
        <n v="4.807692307692308E-3"/>
        <n v="4.7169811320754715E-3"/>
        <n v="4.5454545454545452E-3"/>
        <n v="4.3859649122807015E-3"/>
        <n v="3.787878787878788E-3"/>
        <n v="3.6764705882352941E-3"/>
        <n v="3.5377358490566039E-3"/>
        <m/>
        <n v="3.472222222222222E-3"/>
        <n v="3.246753246753247E-3"/>
        <n v="3.1250000000000002E-3"/>
        <n v="2.3437499999999999E-3"/>
      </sharedItems>
    </cacheField>
    <cacheField name="Rea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1"/>
    <x v="1"/>
  </r>
  <r>
    <x v="3"/>
    <x v="0"/>
    <x v="1"/>
    <x v="1"/>
    <x v="1"/>
    <x v="1"/>
  </r>
  <r>
    <x v="4"/>
    <x v="0"/>
    <x v="1"/>
    <x v="1"/>
    <x v="1"/>
    <x v="1"/>
  </r>
  <r>
    <x v="5"/>
    <x v="0"/>
    <x v="1"/>
    <x v="1"/>
    <x v="1"/>
    <x v="1"/>
  </r>
  <r>
    <x v="6"/>
    <x v="0"/>
    <x v="1"/>
    <x v="1"/>
    <x v="1"/>
    <x v="1"/>
  </r>
  <r>
    <x v="7"/>
    <x v="0"/>
    <x v="1"/>
    <x v="1"/>
    <x v="1"/>
    <x v="1"/>
  </r>
  <r>
    <x v="8"/>
    <x v="0"/>
    <x v="1"/>
    <x v="1"/>
    <x v="1"/>
    <x v="1"/>
  </r>
  <r>
    <x v="9"/>
    <x v="0"/>
    <x v="1"/>
    <x v="1"/>
    <x v="1"/>
    <x v="1"/>
  </r>
  <r>
    <x v="10"/>
    <x v="0"/>
    <x v="1"/>
    <x v="1"/>
    <x v="1"/>
    <x v="1"/>
  </r>
  <r>
    <x v="11"/>
    <x v="0"/>
    <x v="0"/>
    <x v="2"/>
    <x v="2"/>
    <x v="0"/>
  </r>
  <r>
    <x v="12"/>
    <x v="1"/>
    <x v="0"/>
    <x v="3"/>
    <x v="3"/>
    <x v="1"/>
  </r>
  <r>
    <x v="13"/>
    <x v="1"/>
    <x v="0"/>
    <x v="4"/>
    <x v="4"/>
    <x v="1"/>
  </r>
  <r>
    <x v="14"/>
    <x v="2"/>
    <x v="2"/>
    <x v="5"/>
    <x v="5"/>
    <x v="1"/>
  </r>
  <r>
    <x v="15"/>
    <x v="3"/>
    <x v="2"/>
    <x v="4"/>
    <x v="6"/>
    <x v="1"/>
  </r>
  <r>
    <x v="16"/>
    <x v="0"/>
    <x v="3"/>
    <x v="6"/>
    <x v="7"/>
    <x v="0"/>
  </r>
  <r>
    <x v="17"/>
    <x v="0"/>
    <x v="0"/>
    <x v="7"/>
    <x v="8"/>
    <x v="1"/>
  </r>
  <r>
    <x v="18"/>
    <x v="2"/>
    <x v="3"/>
    <x v="8"/>
    <x v="9"/>
    <x v="1"/>
  </r>
  <r>
    <x v="19"/>
    <x v="0"/>
    <x v="2"/>
    <x v="7"/>
    <x v="10"/>
    <x v="1"/>
  </r>
  <r>
    <x v="20"/>
    <x v="0"/>
    <x v="2"/>
    <x v="9"/>
    <x v="11"/>
    <x v="1"/>
  </r>
  <r>
    <x v="21"/>
    <x v="0"/>
    <x v="1"/>
    <x v="10"/>
    <x v="12"/>
    <x v="1"/>
  </r>
  <r>
    <x v="22"/>
    <x v="0"/>
    <x v="2"/>
    <x v="11"/>
    <x v="13"/>
    <x v="1"/>
  </r>
  <r>
    <x v="23"/>
    <x v="0"/>
    <x v="0"/>
    <x v="12"/>
    <x v="14"/>
    <x v="1"/>
  </r>
  <r>
    <x v="24"/>
    <x v="0"/>
    <x v="3"/>
    <x v="13"/>
    <x v="15"/>
    <x v="1"/>
  </r>
  <r>
    <x v="25"/>
    <x v="0"/>
    <x v="2"/>
    <x v="14"/>
    <x v="15"/>
    <x v="1"/>
  </r>
  <r>
    <x v="26"/>
    <x v="0"/>
    <x v="3"/>
    <x v="15"/>
    <x v="16"/>
    <x v="1"/>
  </r>
  <r>
    <x v="27"/>
    <x v="0"/>
    <x v="3"/>
    <x v="16"/>
    <x v="17"/>
    <x v="1"/>
  </r>
  <r>
    <x v="28"/>
    <x v="0"/>
    <x v="0"/>
    <x v="17"/>
    <x v="18"/>
    <x v="1"/>
  </r>
  <r>
    <x v="29"/>
    <x v="0"/>
    <x v="0"/>
    <x v="18"/>
    <x v="19"/>
    <x v="1"/>
  </r>
  <r>
    <x v="30"/>
    <x v="0"/>
    <x v="1"/>
    <x v="19"/>
    <x v="19"/>
    <x v="1"/>
  </r>
  <r>
    <x v="31"/>
    <x v="0"/>
    <x v="2"/>
    <x v="20"/>
    <x v="20"/>
    <x v="1"/>
  </r>
  <r>
    <x v="32"/>
    <x v="0"/>
    <x v="3"/>
    <x v="21"/>
    <x v="21"/>
    <x v="1"/>
  </r>
  <r>
    <x v="33"/>
    <x v="0"/>
    <x v="2"/>
    <x v="15"/>
    <x v="22"/>
    <x v="1"/>
  </r>
  <r>
    <x v="34"/>
    <x v="0"/>
    <x v="3"/>
    <x v="22"/>
    <x v="23"/>
    <x v="1"/>
  </r>
  <r>
    <x v="35"/>
    <x v="0"/>
    <x v="3"/>
    <x v="23"/>
    <x v="24"/>
    <x v="1"/>
  </r>
  <r>
    <x v="36"/>
    <x v="0"/>
    <x v="0"/>
    <x v="24"/>
    <x v="25"/>
    <x v="1"/>
  </r>
  <r>
    <x v="37"/>
    <x v="0"/>
    <x v="0"/>
    <x v="25"/>
    <x v="26"/>
    <x v="1"/>
  </r>
  <r>
    <x v="38"/>
    <x v="0"/>
    <x v="0"/>
    <x v="26"/>
    <x v="27"/>
    <x v="1"/>
  </r>
  <r>
    <x v="39"/>
    <x v="0"/>
    <x v="3"/>
    <x v="27"/>
    <x v="28"/>
    <x v="1"/>
  </r>
  <r>
    <x v="40"/>
    <x v="0"/>
    <x v="2"/>
    <x v="28"/>
    <x v="29"/>
    <x v="1"/>
  </r>
  <r>
    <x v="41"/>
    <x v="0"/>
    <x v="2"/>
    <x v="18"/>
    <x v="30"/>
    <x v="1"/>
  </r>
  <r>
    <x v="42"/>
    <x v="0"/>
    <x v="0"/>
    <x v="22"/>
    <x v="31"/>
    <x v="1"/>
  </r>
  <r>
    <x v="43"/>
    <x v="0"/>
    <x v="0"/>
    <x v="29"/>
    <x v="32"/>
    <x v="1"/>
  </r>
  <r>
    <x v="44"/>
    <x v="0"/>
    <x v="3"/>
    <x v="30"/>
    <x v="33"/>
    <x v="1"/>
  </r>
  <r>
    <x v="45"/>
    <x v="0"/>
    <x v="0"/>
    <x v="31"/>
    <x v="34"/>
    <x v="1"/>
  </r>
  <r>
    <x v="46"/>
    <x v="0"/>
    <x v="2"/>
    <x v="32"/>
    <x v="35"/>
    <x v="1"/>
  </r>
  <r>
    <x v="47"/>
    <x v="0"/>
    <x v="2"/>
    <x v="33"/>
    <x v="36"/>
    <x v="1"/>
  </r>
  <r>
    <x v="48"/>
    <x v="0"/>
    <x v="0"/>
    <x v="34"/>
    <x v="37"/>
    <x v="1"/>
  </r>
  <r>
    <x v="49"/>
    <x v="0"/>
    <x v="0"/>
    <x v="35"/>
    <x v="38"/>
    <x v="1"/>
  </r>
  <r>
    <x v="50"/>
    <x v="0"/>
    <x v="3"/>
    <x v="36"/>
    <x v="39"/>
    <x v="1"/>
  </r>
  <r>
    <x v="51"/>
    <x v="0"/>
    <x v="1"/>
    <x v="37"/>
    <x v="40"/>
    <x v="1"/>
  </r>
  <r>
    <x v="52"/>
    <x v="0"/>
    <x v="0"/>
    <x v="38"/>
    <x v="41"/>
    <x v="1"/>
  </r>
  <r>
    <x v="53"/>
    <x v="0"/>
    <x v="2"/>
    <x v="21"/>
    <x v="42"/>
    <x v="1"/>
  </r>
  <r>
    <x v="54"/>
    <x v="0"/>
    <x v="2"/>
    <x v="39"/>
    <x v="43"/>
    <x v="1"/>
  </r>
  <r>
    <x v="55"/>
    <x v="0"/>
    <x v="2"/>
    <x v="40"/>
    <x v="44"/>
    <x v="1"/>
  </r>
  <r>
    <x v="56"/>
    <x v="0"/>
    <x v="3"/>
    <x v="41"/>
    <x v="45"/>
    <x v="1"/>
  </r>
  <r>
    <x v="57"/>
    <x v="0"/>
    <x v="0"/>
    <x v="42"/>
    <x v="46"/>
    <x v="1"/>
  </r>
  <r>
    <x v="58"/>
    <x v="0"/>
    <x v="1"/>
    <x v="18"/>
    <x v="46"/>
    <x v="1"/>
  </r>
  <r>
    <x v="59"/>
    <x v="0"/>
    <x v="0"/>
    <x v="36"/>
    <x v="47"/>
    <x v="1"/>
  </r>
  <r>
    <x v="60"/>
    <x v="0"/>
    <x v="2"/>
    <x v="43"/>
    <x v="48"/>
    <x v="1"/>
  </r>
  <r>
    <x v="61"/>
    <x v="0"/>
    <x v="2"/>
    <x v="43"/>
    <x v="48"/>
    <x v="1"/>
  </r>
  <r>
    <x v="62"/>
    <x v="0"/>
    <x v="3"/>
    <x v="44"/>
    <x v="49"/>
    <x v="1"/>
  </r>
  <r>
    <x v="63"/>
    <x v="0"/>
    <x v="2"/>
    <x v="45"/>
    <x v="50"/>
    <x v="1"/>
  </r>
  <r>
    <x v="64"/>
    <x v="0"/>
    <x v="0"/>
    <x v="46"/>
    <x v="50"/>
    <x v="1"/>
  </r>
  <r>
    <x v="65"/>
    <x v="0"/>
    <x v="2"/>
    <x v="35"/>
    <x v="51"/>
    <x v="1"/>
  </r>
  <r>
    <x v="66"/>
    <x v="0"/>
    <x v="2"/>
    <x v="47"/>
    <x v="52"/>
    <x v="1"/>
  </r>
  <r>
    <x v="67"/>
    <x v="0"/>
    <x v="0"/>
    <x v="48"/>
    <x v="53"/>
    <x v="1"/>
  </r>
  <r>
    <x v="68"/>
    <x v="0"/>
    <x v="0"/>
    <x v="48"/>
    <x v="53"/>
    <x v="1"/>
  </r>
  <r>
    <x v="69"/>
    <x v="0"/>
    <x v="2"/>
    <x v="30"/>
    <x v="53"/>
    <x v="1"/>
  </r>
  <r>
    <x v="70"/>
    <x v="0"/>
    <x v="2"/>
    <x v="30"/>
    <x v="53"/>
    <x v="1"/>
  </r>
  <r>
    <x v="71"/>
    <x v="0"/>
    <x v="3"/>
    <x v="49"/>
    <x v="54"/>
    <x v="1"/>
  </r>
  <r>
    <x v="72"/>
    <x v="0"/>
    <x v="0"/>
    <x v="50"/>
    <x v="55"/>
    <x v="1"/>
  </r>
  <r>
    <x v="73"/>
    <x v="0"/>
    <x v="1"/>
    <x v="51"/>
    <x v="55"/>
    <x v="1"/>
  </r>
  <r>
    <x v="74"/>
    <x v="0"/>
    <x v="0"/>
    <x v="50"/>
    <x v="55"/>
    <x v="1"/>
  </r>
  <r>
    <x v="75"/>
    <x v="0"/>
    <x v="0"/>
    <x v="52"/>
    <x v="56"/>
    <x v="1"/>
  </r>
  <r>
    <x v="76"/>
    <x v="0"/>
    <x v="1"/>
    <x v="21"/>
    <x v="56"/>
    <x v="1"/>
  </r>
  <r>
    <x v="77"/>
    <x v="0"/>
    <x v="1"/>
    <x v="21"/>
    <x v="56"/>
    <x v="1"/>
  </r>
  <r>
    <x v="78"/>
    <x v="0"/>
    <x v="2"/>
    <x v="53"/>
    <x v="56"/>
    <x v="1"/>
  </r>
  <r>
    <x v="79"/>
    <x v="0"/>
    <x v="2"/>
    <x v="54"/>
    <x v="57"/>
    <x v="1"/>
  </r>
  <r>
    <x v="80"/>
    <x v="0"/>
    <x v="0"/>
    <x v="44"/>
    <x v="58"/>
    <x v="1"/>
  </r>
  <r>
    <x v="81"/>
    <x v="0"/>
    <x v="0"/>
    <x v="55"/>
    <x v="59"/>
    <x v="1"/>
  </r>
  <r>
    <x v="82"/>
    <x v="0"/>
    <x v="0"/>
    <x v="56"/>
    <x v="60"/>
    <x v="1"/>
  </r>
  <r>
    <x v="83"/>
    <x v="0"/>
    <x v="2"/>
    <x v="36"/>
    <x v="61"/>
    <x v="1"/>
  </r>
  <r>
    <x v="84"/>
    <x v="0"/>
    <x v="1"/>
    <x v="57"/>
    <x v="62"/>
    <x v="1"/>
  </r>
  <r>
    <x v="85"/>
    <x v="0"/>
    <x v="2"/>
    <x v="58"/>
    <x v="63"/>
    <x v="1"/>
  </r>
  <r>
    <x v="86"/>
    <x v="0"/>
    <x v="0"/>
    <x v="59"/>
    <x v="64"/>
    <x v="1"/>
  </r>
  <r>
    <x v="87"/>
    <x v="0"/>
    <x v="0"/>
    <x v="59"/>
    <x v="64"/>
    <x v="1"/>
  </r>
  <r>
    <x v="88"/>
    <x v="0"/>
    <x v="2"/>
    <x v="46"/>
    <x v="65"/>
    <x v="1"/>
  </r>
  <r>
    <x v="89"/>
    <x v="0"/>
    <x v="2"/>
    <x v="46"/>
    <x v="65"/>
    <x v="1"/>
  </r>
  <r>
    <x v="90"/>
    <x v="0"/>
    <x v="0"/>
    <x v="60"/>
    <x v="66"/>
    <x v="1"/>
  </r>
  <r>
    <x v="91"/>
    <x v="0"/>
    <x v="2"/>
    <x v="61"/>
    <x v="66"/>
    <x v="1"/>
  </r>
  <r>
    <x v="92"/>
    <x v="0"/>
    <x v="1"/>
    <x v="62"/>
    <x v="66"/>
    <x v="1"/>
  </r>
  <r>
    <x v="93"/>
    <x v="0"/>
    <x v="2"/>
    <x v="41"/>
    <x v="67"/>
    <x v="1"/>
  </r>
  <r>
    <x v="94"/>
    <x v="0"/>
    <x v="2"/>
    <x v="41"/>
    <x v="67"/>
    <x v="1"/>
  </r>
  <r>
    <x v="95"/>
    <x v="0"/>
    <x v="2"/>
    <x v="63"/>
    <x v="68"/>
    <x v="1"/>
  </r>
  <r>
    <x v="96"/>
    <x v="0"/>
    <x v="1"/>
    <x v="34"/>
    <x v="69"/>
    <x v="1"/>
  </r>
  <r>
    <x v="97"/>
    <x v="0"/>
    <x v="0"/>
    <x v="64"/>
    <x v="70"/>
    <x v="1"/>
  </r>
  <r>
    <x v="98"/>
    <x v="0"/>
    <x v="0"/>
    <x v="64"/>
    <x v="70"/>
    <x v="1"/>
  </r>
  <r>
    <x v="99"/>
    <x v="0"/>
    <x v="1"/>
    <x v="45"/>
    <x v="71"/>
    <x v="1"/>
  </r>
  <r>
    <x v="100"/>
    <x v="0"/>
    <x v="2"/>
    <x v="50"/>
    <x v="72"/>
    <x v="1"/>
  </r>
  <r>
    <x v="101"/>
    <x v="0"/>
    <x v="0"/>
    <x v="65"/>
    <x v="73"/>
    <x v="1"/>
  </r>
  <r>
    <x v="102"/>
    <x v="0"/>
    <x v="2"/>
    <x v="52"/>
    <x v="74"/>
    <x v="1"/>
  </r>
  <r>
    <x v="103"/>
    <x v="0"/>
    <x v="0"/>
    <x v="66"/>
    <x v="75"/>
    <x v="1"/>
  </r>
  <r>
    <x v="104"/>
    <x v="0"/>
    <x v="1"/>
    <x v="67"/>
    <x v="76"/>
    <x v="1"/>
  </r>
  <r>
    <x v="105"/>
    <x v="0"/>
    <x v="1"/>
    <x v="30"/>
    <x v="77"/>
    <x v="1"/>
  </r>
  <r>
    <x v="106"/>
    <x v="0"/>
    <x v="3"/>
    <x v="68"/>
    <x v="78"/>
    <x v="1"/>
  </r>
  <r>
    <x v="107"/>
    <x v="0"/>
    <x v="4"/>
    <x v="69"/>
    <x v="79"/>
    <x v="1"/>
  </r>
  <r>
    <x v="108"/>
    <x v="0"/>
    <x v="2"/>
    <x v="70"/>
    <x v="80"/>
    <x v="1"/>
  </r>
  <r>
    <x v="109"/>
    <x v="0"/>
    <x v="2"/>
    <x v="59"/>
    <x v="81"/>
    <x v="1"/>
  </r>
  <r>
    <x v="110"/>
    <x v="0"/>
    <x v="2"/>
    <x v="60"/>
    <x v="82"/>
    <x v="1"/>
  </r>
  <r>
    <x v="111"/>
    <x v="0"/>
    <x v="2"/>
    <x v="60"/>
    <x v="82"/>
    <x v="1"/>
  </r>
  <r>
    <x v="112"/>
    <x v="0"/>
    <x v="2"/>
    <x v="71"/>
    <x v="83"/>
    <x v="1"/>
  </r>
  <r>
    <x v="113"/>
    <x v="0"/>
    <x v="1"/>
    <x v="72"/>
    <x v="84"/>
    <x v="1"/>
  </r>
  <r>
    <x v="114"/>
    <x v="0"/>
    <x v="1"/>
    <x v="72"/>
    <x v="84"/>
    <x v="1"/>
  </r>
  <r>
    <x v="115"/>
    <x v="0"/>
    <x v="1"/>
    <x v="58"/>
    <x v="85"/>
    <x v="1"/>
  </r>
  <r>
    <x v="116"/>
    <x v="0"/>
    <x v="0"/>
    <x v="73"/>
    <x v="86"/>
    <x v="1"/>
  </r>
  <r>
    <x v="117"/>
    <x v="0"/>
    <x v="1"/>
    <x v="74"/>
    <x v="87"/>
    <x v="1"/>
  </r>
  <r>
    <x v="118"/>
    <x v="0"/>
    <x v="0"/>
    <x v="68"/>
    <x v="88"/>
    <x v="1"/>
  </r>
  <r>
    <x v="119"/>
    <x v="0"/>
    <x v="1"/>
    <x v="75"/>
    <x v="89"/>
    <x v="1"/>
  </r>
  <r>
    <x v="120"/>
    <x v="0"/>
    <x v="2"/>
    <x v="66"/>
    <x v="90"/>
    <x v="1"/>
  </r>
  <r>
    <x v="121"/>
    <x v="0"/>
    <x v="2"/>
    <x v="66"/>
    <x v="90"/>
    <x v="1"/>
  </r>
  <r>
    <x v="122"/>
    <x v="0"/>
    <x v="2"/>
    <x v="76"/>
    <x v="91"/>
    <x v="1"/>
  </r>
  <r>
    <x v="123"/>
    <x v="0"/>
    <x v="1"/>
    <x v="48"/>
    <x v="91"/>
    <x v="1"/>
  </r>
  <r>
    <x v="124"/>
    <x v="0"/>
    <x v="4"/>
    <x v="51"/>
    <x v="92"/>
    <x v="1"/>
  </r>
  <r>
    <x v="125"/>
    <x v="0"/>
    <x v="1"/>
    <x v="50"/>
    <x v="92"/>
    <x v="1"/>
  </r>
  <r>
    <x v="126"/>
    <x v="0"/>
    <x v="1"/>
    <x v="52"/>
    <x v="93"/>
    <x v="1"/>
  </r>
  <r>
    <x v="127"/>
    <x v="0"/>
    <x v="1"/>
    <x v="52"/>
    <x v="93"/>
    <x v="1"/>
  </r>
  <r>
    <x v="128"/>
    <x v="0"/>
    <x v="0"/>
    <x v="77"/>
    <x v="94"/>
    <x v="1"/>
  </r>
  <r>
    <x v="129"/>
    <x v="0"/>
    <x v="1"/>
    <x v="78"/>
    <x v="95"/>
    <x v="1"/>
  </r>
  <r>
    <x v="130"/>
    <x v="0"/>
    <x v="1"/>
    <x v="79"/>
    <x v="96"/>
    <x v="1"/>
  </r>
  <r>
    <x v="131"/>
    <x v="0"/>
    <x v="1"/>
    <x v="80"/>
    <x v="97"/>
    <x v="1"/>
  </r>
  <r>
    <x v="132"/>
    <x v="0"/>
    <x v="1"/>
    <x v="65"/>
    <x v="98"/>
    <x v="1"/>
  </r>
  <r>
    <x v="133"/>
    <x v="0"/>
    <x v="2"/>
    <x v="77"/>
    <x v="99"/>
    <x v="1"/>
  </r>
  <r>
    <x v="134"/>
    <x v="0"/>
    <x v="2"/>
    <x v="1"/>
    <x v="100"/>
    <x v="1"/>
  </r>
  <r>
    <x v="135"/>
    <x v="0"/>
    <x v="0"/>
    <x v="1"/>
    <x v="100"/>
    <x v="1"/>
  </r>
  <r>
    <x v="136"/>
    <x v="0"/>
    <x v="0"/>
    <x v="1"/>
    <x v="100"/>
    <x v="1"/>
  </r>
  <r>
    <x v="137"/>
    <x v="0"/>
    <x v="2"/>
    <x v="81"/>
    <x v="101"/>
    <x v="1"/>
  </r>
  <r>
    <x v="138"/>
    <x v="0"/>
    <x v="1"/>
    <x v="82"/>
    <x v="102"/>
    <x v="1"/>
  </r>
  <r>
    <x v="139"/>
    <x v="0"/>
    <x v="4"/>
    <x v="42"/>
    <x v="103"/>
    <x v="1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1"/>
    <x v="0"/>
    <x v="2"/>
    <x v="83"/>
    <x v="1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4:A110" firstHeaderRow="1" firstDataRow="1" firstDataCol="1" rowPageCount="1" colPageCount="1"/>
  <pivotFields count="6">
    <pivotField axis="axisRow" showAll="0">
      <items count="143">
        <item x="130"/>
        <item x="70"/>
        <item x="86"/>
        <item x="137"/>
        <item x="116"/>
        <item x="22"/>
        <item x="26"/>
        <item x="115"/>
        <item x="104"/>
        <item x="106"/>
        <item x="87"/>
        <item x="34"/>
        <item x="13"/>
        <item x="14"/>
        <item x="128"/>
        <item x="60"/>
        <item x="92"/>
        <item x="126"/>
        <item x="111"/>
        <item x="79"/>
        <item x="80"/>
        <item x="45"/>
        <item x="25"/>
        <item x="3"/>
        <item x="136"/>
        <item x="65"/>
        <item x="18"/>
        <item x="103"/>
        <item x="121"/>
        <item x="38"/>
        <item x="28"/>
        <item x="83"/>
        <item x="95"/>
        <item x="120"/>
        <item x="12"/>
        <item x="98"/>
        <item x="58"/>
        <item x="43"/>
        <item x="23"/>
        <item x="74"/>
        <item x="110"/>
        <item x="66"/>
        <item x="107"/>
        <item x="6"/>
        <item x="113"/>
        <item x="123"/>
        <item x="57"/>
        <item x="81"/>
        <item x="32"/>
        <item x="139"/>
        <item x="97"/>
        <item x="61"/>
        <item x="78"/>
        <item x="93"/>
        <item x="35"/>
        <item x="133"/>
        <item x="94"/>
        <item x="52"/>
        <item x="112"/>
        <item x="96"/>
        <item x="27"/>
        <item x="36"/>
        <item x="63"/>
        <item x="51"/>
        <item x="49"/>
        <item x="119"/>
        <item x="135"/>
        <item x="40"/>
        <item x="85"/>
        <item x="73"/>
        <item x="102"/>
        <item x="21"/>
        <item x="33"/>
        <item x="67"/>
        <item x="77"/>
        <item x="20"/>
        <item x="53"/>
        <item x="39"/>
        <item x="11"/>
        <item x="127"/>
        <item x="55"/>
        <item x="141"/>
        <item x="8"/>
        <item x="19"/>
        <item x="88"/>
        <item x="37"/>
        <item x="5"/>
        <item x="10"/>
        <item x="44"/>
        <item x="69"/>
        <item x="48"/>
        <item x="72"/>
        <item x="76"/>
        <item x="132"/>
        <item x="90"/>
        <item x="108"/>
        <item x="82"/>
        <item x="59"/>
        <item x="89"/>
        <item x="64"/>
        <item x="31"/>
        <item x="9"/>
        <item x="75"/>
        <item x="68"/>
        <item x="30"/>
        <item x="47"/>
        <item x="124"/>
        <item x="62"/>
        <item x="101"/>
        <item x="117"/>
        <item x="109"/>
        <item x="138"/>
        <item x="42"/>
        <item x="122"/>
        <item x="29"/>
        <item x="54"/>
        <item x="105"/>
        <item x="46"/>
        <item x="84"/>
        <item x="131"/>
        <item x="0"/>
        <item x="56"/>
        <item x="129"/>
        <item x="15"/>
        <item x="125"/>
        <item x="41"/>
        <item x="24"/>
        <item x="71"/>
        <item x="118"/>
        <item x="4"/>
        <item x="114"/>
        <item x="100"/>
        <item x="91"/>
        <item x="50"/>
        <item x="17"/>
        <item x="7"/>
        <item x="2"/>
        <item x="1"/>
        <item x="134"/>
        <item x="99"/>
        <item x="16"/>
        <item x="14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7">
        <item x="4"/>
        <item x="1"/>
        <item x="2"/>
        <item x="0"/>
        <item x="3"/>
        <item x="5"/>
        <item t="default"/>
      </items>
    </pivotField>
    <pivotField showAll="0">
      <items count="85">
        <item x="2"/>
        <item x="3"/>
        <item x="5"/>
        <item x="4"/>
        <item x="7"/>
        <item x="9"/>
        <item x="8"/>
        <item x="10"/>
        <item x="0"/>
        <item x="11"/>
        <item x="14"/>
        <item x="6"/>
        <item x="12"/>
        <item x="19"/>
        <item x="13"/>
        <item x="20"/>
        <item x="15"/>
        <item x="17"/>
        <item x="16"/>
        <item x="37"/>
        <item x="69"/>
        <item x="28"/>
        <item x="18"/>
        <item x="32"/>
        <item x="33"/>
        <item x="24"/>
        <item x="25"/>
        <item x="26"/>
        <item x="51"/>
        <item x="21"/>
        <item x="39"/>
        <item x="40"/>
        <item x="22"/>
        <item x="57"/>
        <item x="29"/>
        <item x="23"/>
        <item x="31"/>
        <item x="62"/>
        <item x="34"/>
        <item x="43"/>
        <item x="27"/>
        <item x="45"/>
        <item x="35"/>
        <item x="38"/>
        <item x="47"/>
        <item x="67"/>
        <item x="30"/>
        <item x="53"/>
        <item x="54"/>
        <item x="42"/>
        <item x="72"/>
        <item x="36"/>
        <item x="58"/>
        <item x="46"/>
        <item x="61"/>
        <item x="74"/>
        <item x="41"/>
        <item x="63"/>
        <item x="75"/>
        <item x="48"/>
        <item x="50"/>
        <item x="52"/>
        <item x="44"/>
        <item x="55"/>
        <item x="78"/>
        <item x="56"/>
        <item x="70"/>
        <item x="79"/>
        <item x="59"/>
        <item x="60"/>
        <item x="71"/>
        <item x="49"/>
        <item x="64"/>
        <item x="80"/>
        <item x="65"/>
        <item x="66"/>
        <item x="76"/>
        <item x="82"/>
        <item x="73"/>
        <item x="68"/>
        <item x="77"/>
        <item x="81"/>
        <item x="83"/>
        <item x="1"/>
        <item t="default"/>
      </items>
    </pivotField>
    <pivotField axis="axisRow" showAll="0" sortType="descending" maxSubtotal="1">
      <items count="106">
        <item sd="0" x="100"/>
        <item sd="0" x="1"/>
        <item x="2"/>
        <item x="3"/>
        <item sd="0" x="4"/>
        <item sd="0" x="5"/>
        <item sd="0" x="6"/>
        <item sd="0" x="8"/>
        <item sd="0" x="9"/>
        <item sd="0" x="10"/>
        <item sd="0" x="11"/>
        <item sd="0" x="0"/>
        <item sd="0" x="7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1"/>
        <item sd="0" x="102"/>
        <item x="103"/>
        <item x="104"/>
        <item t="max" sd="0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4"/>
    <field x="0"/>
  </rowFields>
  <rowItems count="106">
    <i>
      <x/>
    </i>
    <i>
      <x v="1"/>
    </i>
    <i>
      <x v="3"/>
    </i>
    <i r="1">
      <x v="34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r="1">
      <x v="49"/>
    </i>
    <i>
      <x v="104"/>
    </i>
    <i r="1">
      <x v="81"/>
    </i>
    <i t="grand">
      <x/>
    </i>
  </rowItems>
  <colItems count="1">
    <i/>
  </colItems>
  <pageFields count="1">
    <pageField fld="5" item="0" hier="-1"/>
  </page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8"/>
  <sheetViews>
    <sheetView workbookViewId="0">
      <selection activeCell="A8" sqref="A8"/>
    </sheetView>
  </sheetViews>
  <sheetFormatPr defaultRowHeight="15" x14ac:dyDescent="0.25"/>
  <cols>
    <col min="1" max="1" width="51.5703125" customWidth="1"/>
    <col min="2" max="2" width="5.85546875" style="7" customWidth="1"/>
    <col min="3" max="102" width="16.28515625" customWidth="1"/>
    <col min="103" max="104" width="11.28515625" customWidth="1"/>
    <col min="105" max="105" width="22.42578125" customWidth="1"/>
    <col min="106" max="106" width="19.85546875" customWidth="1"/>
    <col min="107" max="107" width="19" customWidth="1"/>
    <col min="108" max="108" width="29.85546875" bestFit="1" customWidth="1"/>
    <col min="109" max="109" width="41.85546875" bestFit="1" customWidth="1"/>
    <col min="110" max="110" width="12.42578125" customWidth="1"/>
    <col min="111" max="111" width="19.85546875" customWidth="1"/>
    <col min="112" max="112" width="31.7109375" bestFit="1" customWidth="1"/>
    <col min="113" max="113" width="67.140625" bestFit="1" customWidth="1"/>
    <col min="114" max="114" width="28" bestFit="1" customWidth="1"/>
    <col min="115" max="115" width="24" bestFit="1" customWidth="1"/>
    <col min="116" max="116" width="48.7109375" customWidth="1"/>
    <col min="117" max="117" width="58.42578125" bestFit="1" customWidth="1"/>
    <col min="118" max="118" width="24.7109375" bestFit="1" customWidth="1"/>
    <col min="119" max="119" width="31" bestFit="1" customWidth="1"/>
    <col min="120" max="120" width="70.42578125" bestFit="1" customWidth="1"/>
    <col min="121" max="121" width="40.42578125" bestFit="1" customWidth="1"/>
    <col min="122" max="122" width="32.7109375" bestFit="1" customWidth="1"/>
    <col min="123" max="123" width="21.5703125" customWidth="1"/>
    <col min="124" max="124" width="19.85546875" bestFit="1" customWidth="1"/>
    <col min="125" max="125" width="24.85546875" bestFit="1" customWidth="1"/>
    <col min="126" max="126" width="16.28515625" bestFit="1" customWidth="1"/>
    <col min="127" max="127" width="21.42578125" customWidth="1"/>
    <col min="128" max="128" width="91.140625" bestFit="1" customWidth="1"/>
    <col min="129" max="129" width="18.28515625" customWidth="1"/>
    <col min="130" max="130" width="16.85546875" bestFit="1" customWidth="1"/>
    <col min="131" max="131" width="55.5703125" bestFit="1" customWidth="1"/>
    <col min="132" max="132" width="20.140625" bestFit="1" customWidth="1"/>
    <col min="133" max="133" width="79.42578125" bestFit="1" customWidth="1"/>
    <col min="134" max="134" width="85.42578125" customWidth="1"/>
    <col min="135" max="135" width="23.140625" bestFit="1" customWidth="1"/>
    <col min="136" max="136" width="21" bestFit="1" customWidth="1"/>
    <col min="137" max="137" width="19.85546875" customWidth="1"/>
    <col min="138" max="138" width="33.28515625" bestFit="1" customWidth="1"/>
    <col min="139" max="139" width="60.85546875" bestFit="1" customWidth="1"/>
    <col min="140" max="140" width="11.28515625" customWidth="1"/>
    <col min="141" max="141" width="23.28515625" bestFit="1" customWidth="1"/>
    <col min="142" max="142" width="13.85546875" bestFit="1" customWidth="1"/>
    <col min="143" max="143" width="23.28515625" bestFit="1" customWidth="1"/>
    <col min="144" max="144" width="13.85546875" bestFit="1" customWidth="1"/>
    <col min="145" max="145" width="23.28515625" bestFit="1" customWidth="1"/>
    <col min="146" max="146" width="13.85546875" bestFit="1" customWidth="1"/>
    <col min="147" max="147" width="23.28515625" bestFit="1" customWidth="1"/>
    <col min="148" max="148" width="9.85546875" bestFit="1" customWidth="1"/>
    <col min="149" max="149" width="11.85546875" bestFit="1" customWidth="1"/>
    <col min="150" max="150" width="12.85546875" bestFit="1" customWidth="1"/>
    <col min="151" max="151" width="23.28515625" bestFit="1" customWidth="1"/>
    <col min="152" max="152" width="13.85546875" bestFit="1" customWidth="1"/>
    <col min="153" max="153" width="23.28515625" bestFit="1" customWidth="1"/>
    <col min="154" max="154" width="12.85546875" bestFit="1" customWidth="1"/>
    <col min="155" max="155" width="23.28515625" bestFit="1" customWidth="1"/>
    <col min="156" max="156" width="13.85546875" bestFit="1" customWidth="1"/>
    <col min="157" max="157" width="23.28515625" bestFit="1" customWidth="1"/>
    <col min="158" max="158" width="13.85546875" bestFit="1" customWidth="1"/>
    <col min="159" max="159" width="23.28515625" bestFit="1" customWidth="1"/>
    <col min="160" max="160" width="13.85546875" bestFit="1" customWidth="1"/>
    <col min="161" max="161" width="23.28515625" bestFit="1" customWidth="1"/>
    <col min="162" max="162" width="13.85546875" bestFit="1" customWidth="1"/>
    <col min="163" max="163" width="23.28515625" bestFit="1" customWidth="1"/>
    <col min="164" max="164" width="11.85546875" bestFit="1" customWidth="1"/>
    <col min="165" max="165" width="14" bestFit="1" customWidth="1"/>
    <col min="166" max="166" width="13.85546875" bestFit="1" customWidth="1"/>
    <col min="167" max="167" width="23.28515625" bestFit="1" customWidth="1"/>
    <col min="168" max="168" width="13.85546875" bestFit="1" customWidth="1"/>
    <col min="169" max="169" width="23.28515625" bestFit="1" customWidth="1"/>
    <col min="170" max="170" width="7.85546875" customWidth="1"/>
    <col min="171" max="171" width="9.85546875" bestFit="1" customWidth="1"/>
    <col min="172" max="172" width="12.85546875" bestFit="1" customWidth="1"/>
    <col min="173" max="173" width="23.28515625" bestFit="1" customWidth="1"/>
    <col min="174" max="174" width="13.85546875" bestFit="1" customWidth="1"/>
    <col min="175" max="175" width="22.28515625" bestFit="1" customWidth="1"/>
    <col min="176" max="176" width="11.85546875" bestFit="1" customWidth="1"/>
    <col min="177" max="177" width="14" bestFit="1" customWidth="1"/>
    <col min="178" max="178" width="13.85546875" bestFit="1" customWidth="1"/>
    <col min="179" max="179" width="23.28515625" bestFit="1" customWidth="1"/>
    <col min="180" max="180" width="13.85546875" bestFit="1" customWidth="1"/>
    <col min="181" max="181" width="23.28515625" bestFit="1" customWidth="1"/>
    <col min="182" max="182" width="13.85546875" bestFit="1" customWidth="1"/>
    <col min="183" max="183" width="23.28515625" bestFit="1" customWidth="1"/>
    <col min="184" max="184" width="13.85546875" bestFit="1" customWidth="1"/>
    <col min="185" max="185" width="23.28515625" bestFit="1" customWidth="1"/>
    <col min="186" max="186" width="13.85546875" bestFit="1" customWidth="1"/>
    <col min="187" max="187" width="23.28515625" bestFit="1" customWidth="1"/>
    <col min="188" max="188" width="13.85546875" bestFit="1" customWidth="1"/>
    <col min="189" max="189" width="23.28515625" bestFit="1" customWidth="1"/>
    <col min="190" max="190" width="7.28515625" customWidth="1"/>
    <col min="191" max="191" width="8.85546875" customWidth="1"/>
    <col min="192" max="192" width="7.28515625" customWidth="1"/>
    <col min="193" max="193" width="8.85546875" customWidth="1"/>
    <col min="194" max="194" width="13.85546875" bestFit="1" customWidth="1"/>
    <col min="195" max="195" width="22.28515625" bestFit="1" customWidth="1"/>
    <col min="196" max="196" width="7.28515625" customWidth="1"/>
    <col min="197" max="197" width="7.85546875" customWidth="1"/>
    <col min="198" max="198" width="13.85546875" bestFit="1" customWidth="1"/>
    <col min="199" max="199" width="22.28515625" bestFit="1" customWidth="1"/>
    <col min="200" max="200" width="10.140625" bestFit="1" customWidth="1"/>
    <col min="201" max="201" width="8.85546875" customWidth="1"/>
    <col min="202" max="202" width="13.85546875" bestFit="1" customWidth="1"/>
    <col min="203" max="203" width="22.28515625" bestFit="1" customWidth="1"/>
    <col min="204" max="204" width="13.85546875" bestFit="1" customWidth="1"/>
    <col min="205" max="205" width="22.28515625" bestFit="1" customWidth="1"/>
    <col min="206" max="206" width="13.85546875" bestFit="1" customWidth="1"/>
    <col min="207" max="207" width="22.28515625" bestFit="1" customWidth="1"/>
    <col min="208" max="208" width="7.28515625" customWidth="1"/>
    <col min="209" max="209" width="5.7109375" customWidth="1"/>
    <col min="211" max="211" width="11.5703125" bestFit="1" customWidth="1"/>
    <col min="212" max="212" width="11.28515625" bestFit="1" customWidth="1"/>
  </cols>
  <sheetData>
    <row r="1" spans="1:2" x14ac:dyDescent="0.25">
      <c r="B1"/>
    </row>
    <row r="2" spans="1:2" x14ac:dyDescent="0.25">
      <c r="A2" s="9" t="s">
        <v>71</v>
      </c>
      <c r="B2" t="s">
        <v>72</v>
      </c>
    </row>
    <row r="4" spans="1:2" x14ac:dyDescent="0.25">
      <c r="A4" s="9" t="s">
        <v>157</v>
      </c>
      <c r="B4"/>
    </row>
    <row r="5" spans="1:2" x14ac:dyDescent="0.25">
      <c r="A5" s="10" t="s">
        <v>158</v>
      </c>
      <c r="B5"/>
    </row>
    <row r="6" spans="1:2" x14ac:dyDescent="0.25">
      <c r="A6" s="10" t="s">
        <v>160</v>
      </c>
      <c r="B6"/>
    </row>
    <row r="7" spans="1:2" x14ac:dyDescent="0.25">
      <c r="A7" s="10">
        <v>0.36363636363636365</v>
      </c>
      <c r="B7"/>
    </row>
    <row r="8" spans="1:2" x14ac:dyDescent="0.25">
      <c r="A8" s="11" t="s">
        <v>155</v>
      </c>
      <c r="B8"/>
    </row>
    <row r="9" spans="1:2" x14ac:dyDescent="0.25">
      <c r="A9" s="10">
        <v>0.2857142857142857</v>
      </c>
      <c r="B9"/>
    </row>
    <row r="10" spans="1:2" x14ac:dyDescent="0.25">
      <c r="A10" s="10">
        <v>0.25</v>
      </c>
      <c r="B10"/>
    </row>
    <row r="11" spans="1:2" x14ac:dyDescent="0.25">
      <c r="A11" s="10">
        <v>0.21428571428571427</v>
      </c>
      <c r="B11"/>
    </row>
    <row r="12" spans="1:2" x14ac:dyDescent="0.25">
      <c r="A12" s="10">
        <v>0.2</v>
      </c>
      <c r="B12"/>
    </row>
    <row r="13" spans="1:2" x14ac:dyDescent="0.25">
      <c r="A13" s="10">
        <v>0.17241379310344829</v>
      </c>
      <c r="B13"/>
    </row>
    <row r="14" spans="1:2" x14ac:dyDescent="0.25">
      <c r="A14" s="10">
        <v>0.15</v>
      </c>
      <c r="B14"/>
    </row>
    <row r="15" spans="1:2" x14ac:dyDescent="0.25">
      <c r="A15" s="10">
        <v>0.12</v>
      </c>
      <c r="B15"/>
    </row>
    <row r="16" spans="1:2" x14ac:dyDescent="0.25">
      <c r="A16" s="10">
        <v>6.6666666666666666E-2</v>
      </c>
      <c r="B16"/>
    </row>
    <row r="17" spans="1:2" x14ac:dyDescent="0.25">
      <c r="A17" s="10">
        <v>5.4545454545454543E-2</v>
      </c>
      <c r="B17"/>
    </row>
    <row r="18" spans="1:2" x14ac:dyDescent="0.25">
      <c r="A18" s="10">
        <v>5.4054054054054057E-2</v>
      </c>
      <c r="B18"/>
    </row>
    <row r="19" spans="1:2" x14ac:dyDescent="0.25">
      <c r="A19" s="10">
        <v>4.1666666666666664E-2</v>
      </c>
      <c r="B19"/>
    </row>
    <row r="20" spans="1:2" x14ac:dyDescent="0.25">
      <c r="A20" s="10">
        <v>3.90625E-2</v>
      </c>
      <c r="B20"/>
    </row>
    <row r="21" spans="1:2" x14ac:dyDescent="0.25">
      <c r="A21" s="10">
        <v>3.7593984962406013E-2</v>
      </c>
      <c r="B21"/>
    </row>
    <row r="22" spans="1:2" x14ac:dyDescent="0.25">
      <c r="A22" s="10">
        <v>3.0303030303030304E-2</v>
      </c>
      <c r="B22"/>
    </row>
    <row r="23" spans="1:2" x14ac:dyDescent="0.25">
      <c r="A23" s="10">
        <v>2.5000000000000001E-2</v>
      </c>
      <c r="B23"/>
    </row>
    <row r="24" spans="1:2" x14ac:dyDescent="0.25">
      <c r="A24" s="10">
        <v>2.4193548387096774E-2</v>
      </c>
      <c r="B24"/>
    </row>
    <row r="25" spans="1:2" x14ac:dyDescent="0.25">
      <c r="A25" s="10">
        <v>2.403846153846154E-2</v>
      </c>
      <c r="B25"/>
    </row>
    <row r="26" spans="1:2" x14ac:dyDescent="0.25">
      <c r="A26" s="10">
        <v>2.34375E-2</v>
      </c>
      <c r="B26"/>
    </row>
    <row r="27" spans="1:2" x14ac:dyDescent="0.25">
      <c r="A27" s="10">
        <v>2.2321428571428572E-2</v>
      </c>
      <c r="B27"/>
    </row>
    <row r="28" spans="1:2" x14ac:dyDescent="0.25">
      <c r="A28" s="10">
        <v>2.1929824561403508E-2</v>
      </c>
      <c r="B28"/>
    </row>
    <row r="29" spans="1:2" x14ac:dyDescent="0.25">
      <c r="A29" s="10">
        <v>2.0942408376963352E-2</v>
      </c>
      <c r="B29"/>
    </row>
    <row r="30" spans="1:2" x14ac:dyDescent="0.25">
      <c r="A30" s="10">
        <v>2.0833333333333332E-2</v>
      </c>
      <c r="B30"/>
    </row>
    <row r="31" spans="1:2" x14ac:dyDescent="0.25">
      <c r="A31" s="10">
        <v>2.0202020202020204E-2</v>
      </c>
      <c r="B31"/>
    </row>
    <row r="32" spans="1:2" x14ac:dyDescent="0.25">
      <c r="A32" s="10">
        <v>1.937984496124031E-2</v>
      </c>
      <c r="B32"/>
    </row>
    <row r="33" spans="1:2" x14ac:dyDescent="0.25">
      <c r="A33" s="10">
        <v>1.9108280254777069E-2</v>
      </c>
      <c r="B33"/>
    </row>
    <row r="34" spans="1:2" x14ac:dyDescent="0.25">
      <c r="A34" s="10">
        <v>1.8749999999999999E-2</v>
      </c>
      <c r="B34"/>
    </row>
    <row r="35" spans="1:2" x14ac:dyDescent="0.25">
      <c r="A35" s="10">
        <v>1.7857142857142856E-2</v>
      </c>
      <c r="B35"/>
    </row>
    <row r="36" spans="1:2" x14ac:dyDescent="0.25">
      <c r="A36" s="10">
        <v>1.7699115044247787E-2</v>
      </c>
      <c r="B36"/>
    </row>
    <row r="37" spans="1:2" x14ac:dyDescent="0.25">
      <c r="A37" s="10">
        <v>1.7361111111111112E-2</v>
      </c>
      <c r="B37"/>
    </row>
    <row r="38" spans="1:2" x14ac:dyDescent="0.25">
      <c r="A38" s="10">
        <v>1.7316017316017316E-2</v>
      </c>
      <c r="B38"/>
    </row>
    <row r="39" spans="1:2" x14ac:dyDescent="0.25">
      <c r="A39" s="10">
        <v>1.6574585635359115E-2</v>
      </c>
      <c r="B39"/>
    </row>
    <row r="40" spans="1:2" x14ac:dyDescent="0.25">
      <c r="A40" s="10">
        <v>1.6483516483516484E-2</v>
      </c>
      <c r="B40"/>
    </row>
    <row r="41" spans="1:2" x14ac:dyDescent="0.25">
      <c r="A41" s="10">
        <v>1.6E-2</v>
      </c>
      <c r="B41"/>
    </row>
    <row r="42" spans="1:2" x14ac:dyDescent="0.25">
      <c r="A42" s="10">
        <v>1.5037593984962405E-2</v>
      </c>
      <c r="B42"/>
    </row>
    <row r="43" spans="1:2" x14ac:dyDescent="0.25">
      <c r="A43" s="10">
        <v>1.488095238095238E-2</v>
      </c>
      <c r="B43"/>
    </row>
    <row r="44" spans="1:2" x14ac:dyDescent="0.25">
      <c r="A44" s="10">
        <v>1.4598540145985401E-2</v>
      </c>
      <c r="B44"/>
    </row>
    <row r="45" spans="1:2" x14ac:dyDescent="0.25">
      <c r="A45" s="10">
        <v>1.4492753623188406E-2</v>
      </c>
      <c r="B45"/>
    </row>
    <row r="46" spans="1:2" x14ac:dyDescent="0.25">
      <c r="A46" s="10">
        <v>1.4423076923076924E-2</v>
      </c>
      <c r="B46"/>
    </row>
    <row r="47" spans="1:2" x14ac:dyDescent="0.25">
      <c r="A47" s="10">
        <v>1.4084507042253521E-2</v>
      </c>
      <c r="B47"/>
    </row>
    <row r="48" spans="1:2" x14ac:dyDescent="0.25">
      <c r="A48" s="10">
        <v>1.3636363636363636E-2</v>
      </c>
      <c r="B48"/>
    </row>
    <row r="49" spans="1:2" x14ac:dyDescent="0.25">
      <c r="A49" s="10">
        <v>1.358695652173913E-2</v>
      </c>
      <c r="B49"/>
    </row>
    <row r="50" spans="1:2" x14ac:dyDescent="0.25">
      <c r="A50" s="10">
        <v>1.2500000000000001E-2</v>
      </c>
      <c r="B50"/>
    </row>
    <row r="51" spans="1:2" x14ac:dyDescent="0.25">
      <c r="A51" s="10">
        <v>1.1904761904761904E-2</v>
      </c>
      <c r="B51"/>
    </row>
    <row r="52" spans="1:2" x14ac:dyDescent="0.25">
      <c r="A52" s="10">
        <v>1.171875E-2</v>
      </c>
      <c r="B52"/>
    </row>
    <row r="53" spans="1:2" x14ac:dyDescent="0.25">
      <c r="A53" s="10">
        <v>1.1574074074074073E-2</v>
      </c>
      <c r="B53"/>
    </row>
    <row r="54" spans="1:2" x14ac:dyDescent="0.25">
      <c r="A54" s="10">
        <v>1.1363636363636364E-2</v>
      </c>
      <c r="B54"/>
    </row>
    <row r="55" spans="1:2" x14ac:dyDescent="0.25">
      <c r="A55" s="10">
        <v>1.1278195488721804E-2</v>
      </c>
      <c r="B55"/>
    </row>
    <row r="56" spans="1:2" x14ac:dyDescent="0.25">
      <c r="A56" s="10">
        <v>1.0830324909747292E-2</v>
      </c>
      <c r="B56"/>
    </row>
    <row r="57" spans="1:2" x14ac:dyDescent="0.25">
      <c r="A57" s="10">
        <v>1.0416666666666666E-2</v>
      </c>
      <c r="B57"/>
    </row>
    <row r="58" spans="1:2" x14ac:dyDescent="0.25">
      <c r="A58" s="10">
        <v>1.002004008016032E-2</v>
      </c>
      <c r="B58"/>
    </row>
    <row r="59" spans="1:2" x14ac:dyDescent="0.25">
      <c r="A59" s="10">
        <v>0.01</v>
      </c>
      <c r="B59"/>
    </row>
    <row r="60" spans="1:2" x14ac:dyDescent="0.25">
      <c r="A60" s="10">
        <v>9.6153846153846159E-3</v>
      </c>
      <c r="B60"/>
    </row>
    <row r="61" spans="1:2" x14ac:dyDescent="0.25">
      <c r="A61" s="10">
        <v>9.4936708860759497E-3</v>
      </c>
      <c r="B61"/>
    </row>
    <row r="62" spans="1:2" x14ac:dyDescent="0.25">
      <c r="A62" s="10">
        <v>9.2592592592592587E-3</v>
      </c>
      <c r="B62"/>
    </row>
    <row r="63" spans="1:2" x14ac:dyDescent="0.25">
      <c r="A63" s="10">
        <v>9.1743119266055051E-3</v>
      </c>
      <c r="B63"/>
    </row>
    <row r="64" spans="1:2" x14ac:dyDescent="0.25">
      <c r="A64" s="10">
        <v>9.0090090090090089E-3</v>
      </c>
      <c r="B64"/>
    </row>
    <row r="65" spans="1:2" x14ac:dyDescent="0.25">
      <c r="A65" s="10">
        <v>8.9285714285714281E-3</v>
      </c>
      <c r="B65"/>
    </row>
    <row r="66" spans="1:2" x14ac:dyDescent="0.25">
      <c r="A66" s="10">
        <v>8.8888888888888889E-3</v>
      </c>
      <c r="B66"/>
    </row>
    <row r="67" spans="1:2" x14ac:dyDescent="0.25">
      <c r="A67" s="10">
        <v>8.7209302325581394E-3</v>
      </c>
      <c r="B67"/>
    </row>
    <row r="68" spans="1:2" x14ac:dyDescent="0.25">
      <c r="A68" s="10">
        <v>8.6206896551724137E-3</v>
      </c>
      <c r="B68"/>
    </row>
    <row r="69" spans="1:2" x14ac:dyDescent="0.25">
      <c r="A69" s="10">
        <v>8.5227272727272721E-3</v>
      </c>
      <c r="B69"/>
    </row>
    <row r="70" spans="1:2" x14ac:dyDescent="0.25">
      <c r="A70" s="10">
        <v>8.3333333333333332E-3</v>
      </c>
      <c r="B70"/>
    </row>
    <row r="71" spans="1:2" x14ac:dyDescent="0.25">
      <c r="A71" s="10">
        <v>8.152173913043478E-3</v>
      </c>
      <c r="B71"/>
    </row>
    <row r="72" spans="1:2" x14ac:dyDescent="0.25">
      <c r="A72" s="10">
        <v>8.0862533692722376E-3</v>
      </c>
      <c r="B72"/>
    </row>
    <row r="73" spans="1:2" x14ac:dyDescent="0.25">
      <c r="A73" s="10">
        <v>8.0000000000000002E-3</v>
      </c>
      <c r="B73"/>
    </row>
    <row r="74" spans="1:2" x14ac:dyDescent="0.25">
      <c r="A74" s="10">
        <v>7.8125E-3</v>
      </c>
      <c r="B74"/>
    </row>
    <row r="75" spans="1:2" x14ac:dyDescent="0.25">
      <c r="A75" s="10">
        <v>7.575757575757576E-3</v>
      </c>
      <c r="B75"/>
    </row>
    <row r="76" spans="1:2" x14ac:dyDescent="0.25">
      <c r="A76" s="10">
        <v>7.4999999999999997E-3</v>
      </c>
      <c r="B76"/>
    </row>
    <row r="77" spans="1:2" x14ac:dyDescent="0.25">
      <c r="A77" s="10">
        <v>7.3529411764705881E-3</v>
      </c>
      <c r="B77"/>
    </row>
    <row r="78" spans="1:2" x14ac:dyDescent="0.25">
      <c r="A78" s="10">
        <v>7.2115384615384619E-3</v>
      </c>
      <c r="B78"/>
    </row>
    <row r="79" spans="1:2" x14ac:dyDescent="0.25">
      <c r="A79" s="10">
        <v>7.1428571428571426E-3</v>
      </c>
      <c r="B79"/>
    </row>
    <row r="80" spans="1:2" x14ac:dyDescent="0.25">
      <c r="A80" s="10">
        <v>7.0422535211267607E-3</v>
      </c>
      <c r="B80"/>
    </row>
    <row r="81" spans="1:2" x14ac:dyDescent="0.25">
      <c r="A81" s="10">
        <v>6.9444444444444441E-3</v>
      </c>
      <c r="B81"/>
    </row>
    <row r="82" spans="1:2" x14ac:dyDescent="0.25">
      <c r="A82" s="10">
        <v>6.793478260869565E-3</v>
      </c>
      <c r="B82"/>
    </row>
    <row r="83" spans="1:2" x14ac:dyDescent="0.25">
      <c r="A83" s="10">
        <v>6.7567567567567571E-3</v>
      </c>
      <c r="B83"/>
    </row>
    <row r="84" spans="1:2" x14ac:dyDescent="0.25">
      <c r="A84" s="10">
        <v>6.6666666666666671E-3</v>
      </c>
      <c r="B84"/>
    </row>
    <row r="85" spans="1:2" x14ac:dyDescent="0.25">
      <c r="A85" s="10">
        <v>6.4655172413793103E-3</v>
      </c>
      <c r="B85"/>
    </row>
    <row r="86" spans="1:2" x14ac:dyDescent="0.25">
      <c r="A86" s="10">
        <v>6.2500000000000003E-3</v>
      </c>
      <c r="B86"/>
    </row>
    <row r="87" spans="1:2" x14ac:dyDescent="0.25">
      <c r="A87" s="10">
        <v>6.1475409836065573E-3</v>
      </c>
      <c r="B87"/>
    </row>
    <row r="88" spans="1:2" x14ac:dyDescent="0.25">
      <c r="A88" s="10">
        <v>6.024096385542169E-3</v>
      </c>
      <c r="B88"/>
    </row>
    <row r="89" spans="1:2" x14ac:dyDescent="0.25">
      <c r="A89" s="10">
        <v>5.8139534883720929E-3</v>
      </c>
      <c r="B89"/>
    </row>
    <row r="90" spans="1:2" x14ac:dyDescent="0.25">
      <c r="A90" s="10">
        <v>5.681818181818182E-3</v>
      </c>
      <c r="B90"/>
    </row>
    <row r="91" spans="1:2" x14ac:dyDescent="0.25">
      <c r="A91" s="10">
        <v>5.4644808743169399E-3</v>
      </c>
      <c r="B91"/>
    </row>
    <row r="92" spans="1:2" x14ac:dyDescent="0.25">
      <c r="A92" s="10">
        <v>5.434782608695652E-3</v>
      </c>
      <c r="B92"/>
    </row>
    <row r="93" spans="1:2" x14ac:dyDescent="0.25">
      <c r="A93" s="10">
        <v>5.3619302949061663E-3</v>
      </c>
      <c r="B93"/>
    </row>
    <row r="94" spans="1:2" x14ac:dyDescent="0.25">
      <c r="A94" s="10">
        <v>5.3571428571428572E-3</v>
      </c>
      <c r="B94"/>
    </row>
    <row r="95" spans="1:2" x14ac:dyDescent="0.25">
      <c r="A95" s="10">
        <v>5.208333333333333E-3</v>
      </c>
      <c r="B95"/>
    </row>
    <row r="96" spans="1:2" x14ac:dyDescent="0.25">
      <c r="A96" s="10">
        <v>5.0000000000000001E-3</v>
      </c>
      <c r="B96"/>
    </row>
    <row r="97" spans="1:2" x14ac:dyDescent="0.25">
      <c r="A97" s="10">
        <v>4.807692307692308E-3</v>
      </c>
      <c r="B97"/>
    </row>
    <row r="98" spans="1:2" x14ac:dyDescent="0.25">
      <c r="A98" s="10">
        <v>4.7169811320754715E-3</v>
      </c>
      <c r="B98"/>
    </row>
    <row r="99" spans="1:2" x14ac:dyDescent="0.25">
      <c r="A99" s="10">
        <v>4.5454545454545452E-3</v>
      </c>
      <c r="B99"/>
    </row>
    <row r="100" spans="1:2" x14ac:dyDescent="0.25">
      <c r="A100" s="10">
        <v>4.3859649122807015E-3</v>
      </c>
      <c r="B100"/>
    </row>
    <row r="101" spans="1:2" x14ac:dyDescent="0.25">
      <c r="A101" s="10">
        <v>3.787878787878788E-3</v>
      </c>
      <c r="B101"/>
    </row>
    <row r="102" spans="1:2" x14ac:dyDescent="0.25">
      <c r="A102" s="10">
        <v>3.6764705882352941E-3</v>
      </c>
      <c r="B102"/>
    </row>
    <row r="103" spans="1:2" x14ac:dyDescent="0.25">
      <c r="A103" s="10">
        <v>3.5377358490566039E-3</v>
      </c>
      <c r="B103"/>
    </row>
    <row r="104" spans="1:2" x14ac:dyDescent="0.25">
      <c r="A104" s="10">
        <v>3.472222222222222E-3</v>
      </c>
      <c r="B104"/>
    </row>
    <row r="105" spans="1:2" x14ac:dyDescent="0.25">
      <c r="A105" s="10">
        <v>3.246753246753247E-3</v>
      </c>
      <c r="B105"/>
    </row>
    <row r="106" spans="1:2" x14ac:dyDescent="0.25">
      <c r="A106" s="10">
        <v>3.1250000000000002E-3</v>
      </c>
      <c r="B106"/>
    </row>
    <row r="107" spans="1:2" x14ac:dyDescent="0.25">
      <c r="A107" s="11" t="s">
        <v>95</v>
      </c>
      <c r="B107"/>
    </row>
    <row r="108" spans="1:2" x14ac:dyDescent="0.25">
      <c r="A108" s="10">
        <v>2.3437499999999999E-3</v>
      </c>
      <c r="B108"/>
    </row>
    <row r="109" spans="1:2" x14ac:dyDescent="0.25">
      <c r="A109" s="11" t="s">
        <v>87</v>
      </c>
      <c r="B109"/>
    </row>
    <row r="110" spans="1:2" x14ac:dyDescent="0.25">
      <c r="A110" s="10" t="s">
        <v>159</v>
      </c>
      <c r="B110"/>
    </row>
    <row r="111" spans="1:2" x14ac:dyDescent="0.25">
      <c r="B111"/>
    </row>
    <row r="112" spans="1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1"/>
  <sheetViews>
    <sheetView tabSelected="1" workbookViewId="0">
      <pane ySplit="2" topLeftCell="A3" activePane="bottomLeft" state="frozen"/>
      <selection pane="bottomLeft" activeCell="A15" sqref="A15"/>
    </sheetView>
  </sheetViews>
  <sheetFormatPr defaultRowHeight="15" x14ac:dyDescent="0.25"/>
  <cols>
    <col min="1" max="1" width="125.28515625" style="5" bestFit="1" customWidth="1"/>
    <col min="2" max="2" width="13.28515625" style="5" customWidth="1"/>
    <col min="3" max="4" width="17.28515625" style="3" customWidth="1"/>
    <col min="5" max="5" width="17.28515625" style="7" customWidth="1"/>
    <col min="6" max="6" width="17.5703125" customWidth="1"/>
  </cols>
  <sheetData>
    <row r="1" spans="1:6" s="1" customFormat="1" x14ac:dyDescent="0.25">
      <c r="A1" s="4" t="s">
        <v>0</v>
      </c>
      <c r="B1" s="4"/>
      <c r="C1" s="2"/>
      <c r="D1" s="2"/>
      <c r="E1" s="6"/>
    </row>
    <row r="2" spans="1:6" s="1" customFormat="1" x14ac:dyDescent="0.25">
      <c r="A2" s="4" t="s">
        <v>1</v>
      </c>
      <c r="B2" s="4" t="s">
        <v>149</v>
      </c>
      <c r="C2" s="2" t="s">
        <v>2</v>
      </c>
      <c r="D2" s="2" t="s">
        <v>3</v>
      </c>
      <c r="E2" s="6" t="s">
        <v>4</v>
      </c>
      <c r="F2" s="1" t="s">
        <v>71</v>
      </c>
    </row>
    <row r="3" spans="1:6" hidden="1" x14ac:dyDescent="0.25">
      <c r="A3" s="5" t="s">
        <v>29</v>
      </c>
      <c r="C3" s="3">
        <v>4</v>
      </c>
      <c r="D3" s="3">
        <v>46</v>
      </c>
      <c r="E3" s="7">
        <f t="shared" ref="E3" si="0">C3/D3</f>
        <v>8.6956521739130432E-2</v>
      </c>
      <c r="F3" t="s">
        <v>122</v>
      </c>
    </row>
    <row r="4" spans="1:6" hidden="1" x14ac:dyDescent="0.25">
      <c r="A4" s="5" t="s">
        <v>106</v>
      </c>
      <c r="C4" s="3">
        <v>2</v>
      </c>
      <c r="E4" s="7" t="str">
        <f>IFERROR(C4/D4," ")</f>
        <v xml:space="preserve"> </v>
      </c>
      <c r="F4" t="s">
        <v>72</v>
      </c>
    </row>
    <row r="5" spans="1:6" hidden="1" x14ac:dyDescent="0.25">
      <c r="A5" s="5" t="s">
        <v>109</v>
      </c>
      <c r="C5" s="3">
        <v>2</v>
      </c>
      <c r="E5" s="7" t="str">
        <f>IFERROR(C5/D5," ")</f>
        <v xml:space="preserve"> </v>
      </c>
      <c r="F5" t="s">
        <v>72</v>
      </c>
    </row>
    <row r="6" spans="1:6" hidden="1" x14ac:dyDescent="0.25">
      <c r="A6" s="5" t="s">
        <v>114</v>
      </c>
      <c r="C6" s="3">
        <v>2</v>
      </c>
      <c r="E6" s="7" t="str">
        <f>IFERROR(C6/D6," ")</f>
        <v xml:space="preserve"> </v>
      </c>
      <c r="F6" t="s">
        <v>72</v>
      </c>
    </row>
    <row r="7" spans="1:6" hidden="1" x14ac:dyDescent="0.25">
      <c r="A7" s="5" t="s">
        <v>115</v>
      </c>
      <c r="C7" s="3">
        <v>2</v>
      </c>
      <c r="E7" s="7" t="str">
        <f>IFERROR(C7/D7," ")</f>
        <v xml:space="preserve"> </v>
      </c>
      <c r="F7" t="s">
        <v>72</v>
      </c>
    </row>
    <row r="8" spans="1:6" hidden="1" x14ac:dyDescent="0.25">
      <c r="A8" s="5" t="s">
        <v>116</v>
      </c>
      <c r="C8" s="3">
        <v>2</v>
      </c>
      <c r="E8" s="7" t="str">
        <f>IFERROR(C8/D8," ")</f>
        <v xml:space="preserve"> </v>
      </c>
      <c r="F8" t="s">
        <v>72</v>
      </c>
    </row>
    <row r="9" spans="1:6" hidden="1" x14ac:dyDescent="0.25">
      <c r="A9" s="5" t="s">
        <v>117</v>
      </c>
      <c r="C9" s="3">
        <v>2</v>
      </c>
      <c r="E9" s="7" t="str">
        <f>IFERROR(C9/D9," ")</f>
        <v xml:space="preserve"> </v>
      </c>
      <c r="F9" t="s">
        <v>72</v>
      </c>
    </row>
    <row r="10" spans="1:6" hidden="1" x14ac:dyDescent="0.25">
      <c r="A10" s="5" t="s">
        <v>118</v>
      </c>
      <c r="C10" s="3">
        <v>2</v>
      </c>
      <c r="E10" s="7" t="str">
        <f>IFERROR(C10/D10," ")</f>
        <v xml:space="preserve"> </v>
      </c>
      <c r="F10" t="s">
        <v>72</v>
      </c>
    </row>
    <row r="11" spans="1:6" hidden="1" x14ac:dyDescent="0.25">
      <c r="A11" s="5" t="s">
        <v>119</v>
      </c>
      <c r="C11" s="3">
        <v>2</v>
      </c>
      <c r="E11" s="7" t="str">
        <f>IFERROR(C11/D11," ")</f>
        <v xml:space="preserve"> </v>
      </c>
      <c r="F11" t="s">
        <v>72</v>
      </c>
    </row>
    <row r="12" spans="1:6" hidden="1" x14ac:dyDescent="0.25">
      <c r="A12" s="5" t="s">
        <v>120</v>
      </c>
      <c r="C12" s="3">
        <v>2</v>
      </c>
      <c r="E12" s="7" t="str">
        <f>IFERROR(C12/D12," ")</f>
        <v xml:space="preserve"> </v>
      </c>
      <c r="F12" t="s">
        <v>72</v>
      </c>
    </row>
    <row r="13" spans="1:6" hidden="1" x14ac:dyDescent="0.25">
      <c r="A13" s="5" t="s">
        <v>128</v>
      </c>
      <c r="C13" s="3">
        <v>2</v>
      </c>
      <c r="E13" s="7" t="str">
        <f>IFERROR(C13/D13," ")</f>
        <v xml:space="preserve"> </v>
      </c>
      <c r="F13" t="s">
        <v>72</v>
      </c>
    </row>
    <row r="14" spans="1:6" hidden="1" x14ac:dyDescent="0.25">
      <c r="A14" s="5" t="s">
        <v>141</v>
      </c>
      <c r="C14" s="3">
        <v>4</v>
      </c>
      <c r="D14" s="3">
        <v>9</v>
      </c>
      <c r="E14" s="7">
        <f>IFERROR(C14/D14," ")</f>
        <v>0.44444444444444442</v>
      </c>
      <c r="F14" t="s">
        <v>122</v>
      </c>
    </row>
    <row r="15" spans="1:6" ht="30" x14ac:dyDescent="0.25">
      <c r="A15" s="5" t="s">
        <v>155</v>
      </c>
      <c r="B15" s="5" t="s">
        <v>152</v>
      </c>
      <c r="C15" s="3">
        <v>4</v>
      </c>
      <c r="D15" s="3">
        <v>11</v>
      </c>
      <c r="E15" s="7">
        <f>IFERROR(C15/D15," ")</f>
        <v>0.36363636363636365</v>
      </c>
      <c r="F15" t="s">
        <v>72</v>
      </c>
    </row>
    <row r="16" spans="1:6" ht="30" x14ac:dyDescent="0.25">
      <c r="A16" s="5" t="s">
        <v>147</v>
      </c>
      <c r="B16" s="5" t="s">
        <v>152</v>
      </c>
      <c r="C16" s="3">
        <v>4</v>
      </c>
      <c r="D16" s="3">
        <v>14</v>
      </c>
      <c r="E16" s="7">
        <f>IFERROR(C16/D16," ")</f>
        <v>0.2857142857142857</v>
      </c>
      <c r="F16" t="s">
        <v>72</v>
      </c>
    </row>
    <row r="17" spans="1:6" x14ac:dyDescent="0.25">
      <c r="A17" s="5" t="s">
        <v>148</v>
      </c>
      <c r="B17" s="5" t="s">
        <v>153</v>
      </c>
      <c r="C17" s="3">
        <v>3</v>
      </c>
      <c r="D17" s="3">
        <v>12</v>
      </c>
      <c r="E17" s="7">
        <f>IFERROR(C17/D17," ")</f>
        <v>0.25</v>
      </c>
      <c r="F17" t="s">
        <v>72</v>
      </c>
    </row>
    <row r="18" spans="1:6" x14ac:dyDescent="0.25">
      <c r="A18" s="5" t="s">
        <v>140</v>
      </c>
      <c r="B18" s="5" t="s">
        <v>156</v>
      </c>
      <c r="C18" s="3">
        <v>3</v>
      </c>
      <c r="D18" s="3">
        <v>14</v>
      </c>
      <c r="E18" s="7">
        <f>IFERROR(C18/D18," ")</f>
        <v>0.21428571428571427</v>
      </c>
      <c r="F18" t="s">
        <v>72</v>
      </c>
    </row>
    <row r="19" spans="1:6" hidden="1" x14ac:dyDescent="0.25">
      <c r="A19" t="s">
        <v>88</v>
      </c>
      <c r="C19" s="3">
        <v>5</v>
      </c>
      <c r="D19" s="3">
        <v>73</v>
      </c>
      <c r="E19" s="7">
        <f>C19/D19</f>
        <v>6.8493150684931503E-2</v>
      </c>
      <c r="F19" t="s">
        <v>122</v>
      </c>
    </row>
    <row r="20" spans="1:6" x14ac:dyDescent="0.25">
      <c r="A20" s="5" t="s">
        <v>138</v>
      </c>
      <c r="C20" s="3">
        <v>4</v>
      </c>
      <c r="D20" s="3">
        <v>20</v>
      </c>
      <c r="E20" s="7">
        <f>IFERROR(C20/D20," ")</f>
        <v>0.2</v>
      </c>
      <c r="F20" t="s">
        <v>72</v>
      </c>
    </row>
    <row r="21" spans="1:6" x14ac:dyDescent="0.25">
      <c r="A21" s="5" t="s">
        <v>154</v>
      </c>
      <c r="B21" s="5" t="s">
        <v>153</v>
      </c>
      <c r="C21" s="3">
        <v>5</v>
      </c>
      <c r="D21" s="3">
        <v>29</v>
      </c>
      <c r="E21" s="7">
        <f>IFERROR(C21/D21," ")</f>
        <v>0.17241379310344829</v>
      </c>
      <c r="F21" t="s">
        <v>72</v>
      </c>
    </row>
    <row r="22" spans="1:6" x14ac:dyDescent="0.25">
      <c r="A22" s="5" t="s">
        <v>143</v>
      </c>
      <c r="C22" s="3">
        <v>3</v>
      </c>
      <c r="D22" s="3">
        <v>20</v>
      </c>
      <c r="E22" s="7">
        <f>IFERROR(C22/D22," ")</f>
        <v>0.15</v>
      </c>
      <c r="F22" t="s">
        <v>72</v>
      </c>
    </row>
    <row r="23" spans="1:6" x14ac:dyDescent="0.25">
      <c r="A23" s="5" t="s">
        <v>142</v>
      </c>
      <c r="C23" s="3">
        <v>3</v>
      </c>
      <c r="D23" s="3">
        <v>25</v>
      </c>
      <c r="E23" s="7">
        <f>IFERROR(C23/D23," ")</f>
        <v>0.12</v>
      </c>
      <c r="F23" t="s">
        <v>72</v>
      </c>
    </row>
    <row r="24" spans="1:6" x14ac:dyDescent="0.25">
      <c r="A24" s="5" t="s">
        <v>57</v>
      </c>
      <c r="C24" s="3">
        <v>2</v>
      </c>
      <c r="D24" s="3">
        <v>30</v>
      </c>
      <c r="E24" s="7">
        <f>C24/D24</f>
        <v>6.6666666666666666E-2</v>
      </c>
      <c r="F24" t="s">
        <v>72</v>
      </c>
    </row>
    <row r="25" spans="1:6" x14ac:dyDescent="0.25">
      <c r="A25" s="5" t="s">
        <v>139</v>
      </c>
      <c r="C25" s="3">
        <v>3</v>
      </c>
      <c r="D25" s="3">
        <v>55</v>
      </c>
      <c r="E25" s="7">
        <f>IFERROR(C25/D25," ")</f>
        <v>5.4545454545454543E-2</v>
      </c>
      <c r="F25" t="s">
        <v>72</v>
      </c>
    </row>
    <row r="26" spans="1:6" x14ac:dyDescent="0.25">
      <c r="A26" s="5" t="s">
        <v>30</v>
      </c>
      <c r="C26" s="3">
        <v>4</v>
      </c>
      <c r="D26" s="3">
        <v>74</v>
      </c>
      <c r="E26" s="7">
        <f>IFERROR(C26/D26," ")</f>
        <v>5.4054054054054057E-2</v>
      </c>
      <c r="F26" t="s">
        <v>72</v>
      </c>
    </row>
    <row r="27" spans="1:6" x14ac:dyDescent="0.25">
      <c r="A27" s="5" t="s">
        <v>39</v>
      </c>
      <c r="C27" s="3">
        <v>5</v>
      </c>
      <c r="D27" s="3">
        <v>120</v>
      </c>
      <c r="E27" s="7">
        <f>IFERROR(C27/D27," ")</f>
        <v>4.1666666666666664E-2</v>
      </c>
      <c r="F27" t="s">
        <v>72</v>
      </c>
    </row>
    <row r="28" spans="1:6" x14ac:dyDescent="0.25">
      <c r="A28" s="5" t="s">
        <v>93</v>
      </c>
      <c r="C28" s="3">
        <v>3</v>
      </c>
      <c r="D28" s="3">
        <v>72</v>
      </c>
      <c r="E28" s="7">
        <f>IFERROR(C28/D28," ")</f>
        <v>4.1666666666666664E-2</v>
      </c>
      <c r="F28" t="s">
        <v>72</v>
      </c>
    </row>
    <row r="29" spans="1:6" x14ac:dyDescent="0.25">
      <c r="A29" s="5" t="s">
        <v>127</v>
      </c>
      <c r="C29" s="3">
        <v>5</v>
      </c>
      <c r="D29" s="3">
        <v>128</v>
      </c>
      <c r="E29" s="7">
        <f>IFERROR(C29/D29," ")</f>
        <v>3.90625E-2</v>
      </c>
      <c r="F29" t="s">
        <v>72</v>
      </c>
    </row>
    <row r="30" spans="1:6" x14ac:dyDescent="0.25">
      <c r="A30" s="5" t="s">
        <v>76</v>
      </c>
      <c r="C30" s="3">
        <v>5</v>
      </c>
      <c r="D30" s="3">
        <v>133</v>
      </c>
      <c r="E30" s="7">
        <f>IFERROR(C30/D30," ")</f>
        <v>3.7593984962406013E-2</v>
      </c>
      <c r="F30" t="s">
        <v>72</v>
      </c>
    </row>
    <row r="31" spans="1:6" x14ac:dyDescent="0.25">
      <c r="A31" s="5" t="s">
        <v>51</v>
      </c>
      <c r="C31" s="3">
        <v>4</v>
      </c>
      <c r="D31" s="3">
        <v>132</v>
      </c>
      <c r="E31" s="7">
        <f>IFERROR(C31/D31," ")</f>
        <v>3.0303030303030304E-2</v>
      </c>
      <c r="F31" t="s">
        <v>72</v>
      </c>
    </row>
    <row r="32" spans="1:6" x14ac:dyDescent="0.25">
      <c r="A32" s="5" t="s">
        <v>33</v>
      </c>
      <c r="C32" s="3">
        <v>4</v>
      </c>
      <c r="D32" s="3">
        <v>160</v>
      </c>
      <c r="E32" s="7">
        <f>IFERROR(C32/D32," ")</f>
        <v>2.5000000000000001E-2</v>
      </c>
      <c r="F32" t="s">
        <v>72</v>
      </c>
    </row>
    <row r="33" spans="1:6" x14ac:dyDescent="0.25">
      <c r="A33" s="5" t="s">
        <v>129</v>
      </c>
      <c r="C33" s="3">
        <v>2</v>
      </c>
      <c r="D33" s="3">
        <v>80</v>
      </c>
      <c r="E33" s="7">
        <f>IFERROR(C33/D33," ")</f>
        <v>2.5000000000000001E-2</v>
      </c>
      <c r="F33" t="s">
        <v>72</v>
      </c>
    </row>
    <row r="34" spans="1:6" x14ac:dyDescent="0.25">
      <c r="A34" s="5" t="s">
        <v>84</v>
      </c>
      <c r="C34" s="3">
        <v>3</v>
      </c>
      <c r="D34" s="3">
        <v>124</v>
      </c>
      <c r="E34" s="7">
        <f>IFERROR(C34/D34," ")</f>
        <v>2.4193548387096774E-2</v>
      </c>
      <c r="F34" t="s">
        <v>72</v>
      </c>
    </row>
    <row r="35" spans="1:6" x14ac:dyDescent="0.25">
      <c r="A35" s="5" t="s">
        <v>136</v>
      </c>
      <c r="C35" s="3">
        <v>5</v>
      </c>
      <c r="D35" s="3">
        <v>208</v>
      </c>
      <c r="E35" s="7">
        <f>IFERROR(C35/D35," ")</f>
        <v>2.403846153846154E-2</v>
      </c>
      <c r="F35" t="s">
        <v>72</v>
      </c>
    </row>
    <row r="36" spans="1:6" x14ac:dyDescent="0.25">
      <c r="A36" s="5" t="s">
        <v>40</v>
      </c>
      <c r="C36" s="3">
        <v>3</v>
      </c>
      <c r="D36" s="3">
        <v>128</v>
      </c>
      <c r="E36" s="7">
        <f>IFERROR(C36/D36," ")</f>
        <v>2.34375E-2</v>
      </c>
      <c r="F36" t="s">
        <v>72</v>
      </c>
    </row>
    <row r="37" spans="1:6" x14ac:dyDescent="0.25">
      <c r="A37" s="5" t="s">
        <v>137</v>
      </c>
      <c r="C37" s="3">
        <v>5</v>
      </c>
      <c r="D37" s="3">
        <v>224</v>
      </c>
      <c r="E37" s="7">
        <f>IFERROR(C37/D37," ")</f>
        <v>2.2321428571428572E-2</v>
      </c>
      <c r="F37" t="s">
        <v>72</v>
      </c>
    </row>
    <row r="38" spans="1:6" x14ac:dyDescent="0.25">
      <c r="A38" s="5" t="s">
        <v>41</v>
      </c>
      <c r="C38" s="3">
        <v>5</v>
      </c>
      <c r="D38" s="3">
        <v>228</v>
      </c>
      <c r="E38" s="7">
        <f>IFERROR(C38/D38," ")</f>
        <v>2.1929824561403508E-2</v>
      </c>
      <c r="F38" t="s">
        <v>72</v>
      </c>
    </row>
    <row r="39" spans="1:6" x14ac:dyDescent="0.25">
      <c r="A39" s="5" t="s">
        <v>77</v>
      </c>
      <c r="C39" s="3">
        <v>4</v>
      </c>
      <c r="D39" s="3">
        <v>191</v>
      </c>
      <c r="E39" s="7">
        <f>IFERROR(C39/D39," ")</f>
        <v>2.0942408376963352E-2</v>
      </c>
      <c r="F39" t="s">
        <v>72</v>
      </c>
    </row>
    <row r="40" spans="1:6" x14ac:dyDescent="0.25">
      <c r="A40" s="5" t="s">
        <v>38</v>
      </c>
      <c r="C40" s="3">
        <v>4</v>
      </c>
      <c r="D40" s="3">
        <v>192</v>
      </c>
      <c r="E40" s="7">
        <f>IFERROR(C40/D40," ")</f>
        <v>2.0833333333333332E-2</v>
      </c>
      <c r="F40" t="s">
        <v>72</v>
      </c>
    </row>
    <row r="41" spans="1:6" x14ac:dyDescent="0.25">
      <c r="A41" s="5" t="s">
        <v>130</v>
      </c>
      <c r="C41" s="3">
        <v>4</v>
      </c>
      <c r="D41" s="3">
        <v>198</v>
      </c>
      <c r="E41" s="7">
        <f>IFERROR(C41/D41," ")</f>
        <v>2.0202020202020204E-2</v>
      </c>
      <c r="F41" t="s">
        <v>72</v>
      </c>
    </row>
    <row r="42" spans="1:6" x14ac:dyDescent="0.25">
      <c r="A42" s="5" t="s">
        <v>83</v>
      </c>
      <c r="C42" s="3">
        <v>5</v>
      </c>
      <c r="D42" s="3">
        <v>258</v>
      </c>
      <c r="E42" s="7">
        <f>IFERROR(C42/D42," ")</f>
        <v>1.937984496124031E-2</v>
      </c>
      <c r="F42" t="s">
        <v>72</v>
      </c>
    </row>
    <row r="43" spans="1:6" x14ac:dyDescent="0.25">
      <c r="A43" s="5" t="s">
        <v>97</v>
      </c>
      <c r="C43" s="3">
        <v>3</v>
      </c>
      <c r="D43" s="3">
        <v>157</v>
      </c>
      <c r="E43" s="7">
        <f>IFERROR(C43/D43," ")</f>
        <v>1.9108280254777069E-2</v>
      </c>
      <c r="F43" t="s">
        <v>72</v>
      </c>
    </row>
    <row r="44" spans="1:6" x14ac:dyDescent="0.25">
      <c r="A44" s="5" t="s">
        <v>52</v>
      </c>
      <c r="C44" s="3">
        <v>3</v>
      </c>
      <c r="D44" s="3">
        <v>160</v>
      </c>
      <c r="E44" s="7">
        <f>IFERROR(C44/D44," ")</f>
        <v>1.8749999999999999E-2</v>
      </c>
      <c r="F44" t="s">
        <v>72</v>
      </c>
    </row>
    <row r="45" spans="1:6" x14ac:dyDescent="0.25">
      <c r="A45" s="5" t="s">
        <v>65</v>
      </c>
      <c r="C45" s="3">
        <v>4</v>
      </c>
      <c r="D45" s="3">
        <v>224</v>
      </c>
      <c r="E45" s="7">
        <f>IFERROR(C45/D45," ")</f>
        <v>1.7857142857142856E-2</v>
      </c>
      <c r="F45" t="s">
        <v>72</v>
      </c>
    </row>
    <row r="46" spans="1:6" x14ac:dyDescent="0.25">
      <c r="A46" s="5" t="s">
        <v>86</v>
      </c>
      <c r="C46" s="3">
        <v>4</v>
      </c>
      <c r="D46" s="3">
        <v>226</v>
      </c>
      <c r="E46" s="7">
        <f>IFERROR(C46/D46," ")</f>
        <v>1.7699115044247787E-2</v>
      </c>
      <c r="F46" t="s">
        <v>72</v>
      </c>
    </row>
    <row r="47" spans="1:6" x14ac:dyDescent="0.25">
      <c r="A47" s="5" t="s">
        <v>64</v>
      </c>
      <c r="C47" s="3">
        <v>5</v>
      </c>
      <c r="D47" s="3">
        <v>288</v>
      </c>
      <c r="E47" s="7">
        <f>IFERROR(C47/D47," ")</f>
        <v>1.7361111111111112E-2</v>
      </c>
      <c r="F47" t="s">
        <v>72</v>
      </c>
    </row>
    <row r="48" spans="1:6" x14ac:dyDescent="0.25">
      <c r="A48" s="5" t="s">
        <v>79</v>
      </c>
      <c r="C48" s="3">
        <v>4</v>
      </c>
      <c r="D48" s="3">
        <v>231</v>
      </c>
      <c r="E48" s="7">
        <f>IFERROR(C48/D48," ")</f>
        <v>1.7316017316017316E-2</v>
      </c>
      <c r="F48" t="s">
        <v>72</v>
      </c>
    </row>
    <row r="49" spans="1:6" x14ac:dyDescent="0.25">
      <c r="A49" s="5" t="s">
        <v>123</v>
      </c>
      <c r="C49" s="3">
        <v>3</v>
      </c>
      <c r="D49" s="3">
        <v>181</v>
      </c>
      <c r="E49" s="7">
        <f>IFERROR(C49/D49," ")</f>
        <v>1.6574585635359115E-2</v>
      </c>
      <c r="F49" t="s">
        <v>72</v>
      </c>
    </row>
    <row r="50" spans="1:6" x14ac:dyDescent="0.25">
      <c r="A50" s="5" t="s">
        <v>12</v>
      </c>
      <c r="C50" s="3">
        <v>3</v>
      </c>
      <c r="D50" s="3">
        <v>182</v>
      </c>
      <c r="E50" s="7">
        <f>IFERROR(C50/D50," ")</f>
        <v>1.6483516483516484E-2</v>
      </c>
      <c r="F50" t="s">
        <v>72</v>
      </c>
    </row>
    <row r="51" spans="1:6" x14ac:dyDescent="0.25">
      <c r="A51" s="5" t="s">
        <v>28</v>
      </c>
      <c r="C51" s="3">
        <v>4</v>
      </c>
      <c r="D51" s="3">
        <v>250</v>
      </c>
      <c r="E51" s="7">
        <f>IFERROR(C51/D51," ")</f>
        <v>1.6E-2</v>
      </c>
      <c r="F51" t="s">
        <v>72</v>
      </c>
    </row>
    <row r="52" spans="1:6" x14ac:dyDescent="0.25">
      <c r="A52" s="5" t="s">
        <v>85</v>
      </c>
      <c r="C52" s="3">
        <v>4</v>
      </c>
      <c r="D52" s="3">
        <v>266</v>
      </c>
      <c r="E52" s="7">
        <f>IFERROR(C52/D52," ")</f>
        <v>1.5037593984962405E-2</v>
      </c>
      <c r="F52" t="s">
        <v>72</v>
      </c>
    </row>
    <row r="53" spans="1:6" x14ac:dyDescent="0.25">
      <c r="A53" s="5" t="s">
        <v>47</v>
      </c>
      <c r="C53" s="3">
        <v>5</v>
      </c>
      <c r="D53" s="3">
        <v>336</v>
      </c>
      <c r="E53" s="7">
        <f>IFERROR(C53/D53," ")</f>
        <v>1.488095238095238E-2</v>
      </c>
      <c r="F53" t="s">
        <v>72</v>
      </c>
    </row>
    <row r="54" spans="1:6" x14ac:dyDescent="0.25">
      <c r="A54" s="5" t="s">
        <v>99</v>
      </c>
      <c r="C54" s="3">
        <v>2</v>
      </c>
      <c r="D54" s="3">
        <v>137</v>
      </c>
      <c r="E54" s="7">
        <f>IFERROR(C54/D54," ")</f>
        <v>1.4598540145985401E-2</v>
      </c>
      <c r="F54" t="s">
        <v>72</v>
      </c>
    </row>
    <row r="55" spans="1:6" x14ac:dyDescent="0.25">
      <c r="A55" s="5" t="s">
        <v>80</v>
      </c>
      <c r="C55" s="3">
        <v>4</v>
      </c>
      <c r="D55" s="3">
        <v>276</v>
      </c>
      <c r="E55" s="7">
        <f>IFERROR(C55/D55," ")</f>
        <v>1.4492753623188406E-2</v>
      </c>
      <c r="F55" t="s">
        <v>72</v>
      </c>
    </row>
    <row r="56" spans="1:6" x14ac:dyDescent="0.25">
      <c r="A56" s="5" t="s">
        <v>35</v>
      </c>
      <c r="C56" s="3">
        <v>3</v>
      </c>
      <c r="D56" s="3">
        <v>208</v>
      </c>
      <c r="E56" s="7">
        <f>IFERROR(C56/D56," ")</f>
        <v>1.4423076923076924E-2</v>
      </c>
      <c r="F56" t="s">
        <v>72</v>
      </c>
    </row>
    <row r="57" spans="1:6" x14ac:dyDescent="0.25">
      <c r="A57" s="5" t="s">
        <v>78</v>
      </c>
      <c r="C57" s="3">
        <v>3</v>
      </c>
      <c r="D57" s="3">
        <v>213</v>
      </c>
      <c r="E57" s="7">
        <f>IFERROR(C57/D57," ")</f>
        <v>1.4084507042253521E-2</v>
      </c>
      <c r="F57" t="s">
        <v>72</v>
      </c>
    </row>
    <row r="58" spans="1:6" x14ac:dyDescent="0.25">
      <c r="A58" s="5" t="s">
        <v>105</v>
      </c>
      <c r="C58" s="3">
        <v>3</v>
      </c>
      <c r="D58" s="3">
        <v>220</v>
      </c>
      <c r="E58" s="7">
        <f>IFERROR(C58/D58," ")</f>
        <v>1.3636363636363636E-2</v>
      </c>
      <c r="F58" t="s">
        <v>72</v>
      </c>
    </row>
    <row r="59" spans="1:6" x14ac:dyDescent="0.25">
      <c r="A59" s="5" t="s">
        <v>50</v>
      </c>
      <c r="C59" s="3">
        <v>5</v>
      </c>
      <c r="D59" s="3">
        <v>368</v>
      </c>
      <c r="E59" s="7">
        <f>IFERROR(C59/D59," ")</f>
        <v>1.358695652173913E-2</v>
      </c>
      <c r="F59" t="s">
        <v>72</v>
      </c>
    </row>
    <row r="60" spans="1:6" x14ac:dyDescent="0.25">
      <c r="A60" s="5" t="s">
        <v>66</v>
      </c>
      <c r="C60" s="3">
        <v>4</v>
      </c>
      <c r="D60" s="3">
        <v>320</v>
      </c>
      <c r="E60" s="7">
        <f>IFERROR(C60/D60," ")</f>
        <v>1.2500000000000001E-2</v>
      </c>
      <c r="F60" t="s">
        <v>72</v>
      </c>
    </row>
    <row r="61" spans="1:6" x14ac:dyDescent="0.25">
      <c r="A61" s="5" t="s">
        <v>89</v>
      </c>
      <c r="C61" s="3">
        <v>2</v>
      </c>
      <c r="D61" s="3">
        <v>160</v>
      </c>
      <c r="E61" s="7">
        <f>IFERROR(C61/D61," ")</f>
        <v>1.2500000000000001E-2</v>
      </c>
      <c r="F61" t="s">
        <v>72</v>
      </c>
    </row>
    <row r="62" spans="1:6" x14ac:dyDescent="0.25">
      <c r="A62" s="5" t="s">
        <v>67</v>
      </c>
      <c r="C62" s="3">
        <v>4</v>
      </c>
      <c r="D62" s="3">
        <v>336</v>
      </c>
      <c r="E62" s="7">
        <f>IFERROR(C62/D62," ")</f>
        <v>1.1904761904761904E-2</v>
      </c>
      <c r="F62" t="s">
        <v>72</v>
      </c>
    </row>
    <row r="63" spans="1:6" x14ac:dyDescent="0.25">
      <c r="A63" s="5" t="s">
        <v>14</v>
      </c>
      <c r="C63" s="3">
        <v>3</v>
      </c>
      <c r="D63" s="3">
        <v>256</v>
      </c>
      <c r="E63" s="7">
        <f>IFERROR(C63/D63," ")</f>
        <v>1.171875E-2</v>
      </c>
      <c r="F63" t="s">
        <v>72</v>
      </c>
    </row>
    <row r="64" spans="1:6" x14ac:dyDescent="0.25">
      <c r="A64" s="5" t="s">
        <v>108</v>
      </c>
      <c r="C64" s="3">
        <v>3</v>
      </c>
      <c r="D64" s="3">
        <v>256</v>
      </c>
      <c r="E64" s="7">
        <f>IFERROR(C64/D64," ")</f>
        <v>1.171875E-2</v>
      </c>
      <c r="F64" t="s">
        <v>72</v>
      </c>
    </row>
    <row r="65" spans="1:6" x14ac:dyDescent="0.25">
      <c r="A65" s="5" t="s">
        <v>75</v>
      </c>
      <c r="C65" s="3">
        <v>5</v>
      </c>
      <c r="D65" s="3">
        <v>432</v>
      </c>
      <c r="E65" s="7">
        <f>IFERROR(C65/D65," ")</f>
        <v>1.1574074074074073E-2</v>
      </c>
      <c r="F65" t="s">
        <v>72</v>
      </c>
    </row>
    <row r="66" spans="1:6" x14ac:dyDescent="0.25">
      <c r="A66" s="5" t="s">
        <v>55</v>
      </c>
      <c r="C66" s="3">
        <v>3</v>
      </c>
      <c r="D66" s="3">
        <v>264</v>
      </c>
      <c r="E66" s="7">
        <f>IFERROR(C66/D66," ")</f>
        <v>1.1363636363636364E-2</v>
      </c>
      <c r="F66" t="s">
        <v>72</v>
      </c>
    </row>
    <row r="67" spans="1:6" x14ac:dyDescent="0.25">
      <c r="A67" s="5" t="s">
        <v>126</v>
      </c>
      <c r="C67" s="3">
        <v>4</v>
      </c>
      <c r="D67" s="3">
        <v>352</v>
      </c>
      <c r="E67" s="7">
        <f>IFERROR(C67/D67," ")</f>
        <v>1.1363636363636364E-2</v>
      </c>
      <c r="F67" t="s">
        <v>72</v>
      </c>
    </row>
    <row r="68" spans="1:6" x14ac:dyDescent="0.25">
      <c r="A68" s="5" t="s">
        <v>91</v>
      </c>
      <c r="C68" s="3">
        <v>3</v>
      </c>
      <c r="D68" s="3">
        <v>266</v>
      </c>
      <c r="E68" s="7">
        <f>IFERROR(C68/D68," ")</f>
        <v>1.1278195488721804E-2</v>
      </c>
      <c r="F68" t="s">
        <v>72</v>
      </c>
    </row>
    <row r="69" spans="1:6" x14ac:dyDescent="0.25">
      <c r="A69" s="5" t="s">
        <v>100</v>
      </c>
      <c r="C69" s="3">
        <v>3</v>
      </c>
      <c r="D69" s="3">
        <v>277</v>
      </c>
      <c r="E69" s="7">
        <f>IFERROR(C69/D69," ")</f>
        <v>1.0830324909747292E-2</v>
      </c>
      <c r="F69" t="s">
        <v>72</v>
      </c>
    </row>
    <row r="70" spans="1:6" x14ac:dyDescent="0.25">
      <c r="A70" s="5" t="s">
        <v>18</v>
      </c>
      <c r="C70" s="3">
        <v>4</v>
      </c>
      <c r="D70" s="3">
        <v>384</v>
      </c>
      <c r="E70" s="7">
        <f>IFERROR(C70/D70," ")</f>
        <v>1.0416666666666666E-2</v>
      </c>
      <c r="F70" t="s">
        <v>72</v>
      </c>
    </row>
    <row r="71" spans="1:6" x14ac:dyDescent="0.25">
      <c r="A71" s="5" t="s">
        <v>68</v>
      </c>
      <c r="C71" s="3">
        <v>4</v>
      </c>
      <c r="D71" s="3">
        <v>384</v>
      </c>
      <c r="E71" s="7">
        <f>IFERROR(C71/D71," ")</f>
        <v>1.0416666666666666E-2</v>
      </c>
      <c r="F71" t="s">
        <v>72</v>
      </c>
    </row>
    <row r="72" spans="1:6" x14ac:dyDescent="0.25">
      <c r="A72" s="5" t="s">
        <v>42</v>
      </c>
      <c r="C72" s="3">
        <v>3</v>
      </c>
      <c r="D72" s="3">
        <v>288</v>
      </c>
      <c r="E72" s="7">
        <f>IFERROR(C72/D72," ")</f>
        <v>1.0416666666666666E-2</v>
      </c>
      <c r="F72" t="s">
        <v>72</v>
      </c>
    </row>
    <row r="73" spans="1:6" x14ac:dyDescent="0.25">
      <c r="A73" s="5" t="s">
        <v>113</v>
      </c>
      <c r="C73" s="3">
        <v>3</v>
      </c>
      <c r="D73" s="3">
        <v>288</v>
      </c>
      <c r="E73" s="7">
        <f>IFERROR(C73/D73," ")</f>
        <v>1.0416666666666666E-2</v>
      </c>
      <c r="F73" t="s">
        <v>72</v>
      </c>
    </row>
    <row r="74" spans="1:6" x14ac:dyDescent="0.25">
      <c r="A74" s="5" t="s">
        <v>5</v>
      </c>
      <c r="C74" s="3">
        <v>5</v>
      </c>
      <c r="D74" s="3">
        <v>499</v>
      </c>
      <c r="E74" s="7">
        <f>IFERROR(C74/D74," ")</f>
        <v>1.002004008016032E-2</v>
      </c>
      <c r="F74" t="s">
        <v>72</v>
      </c>
    </row>
    <row r="75" spans="1:6" x14ac:dyDescent="0.25">
      <c r="A75" s="5" t="s">
        <v>24</v>
      </c>
      <c r="C75" s="3">
        <v>4</v>
      </c>
      <c r="D75" s="3">
        <v>400</v>
      </c>
      <c r="E75" s="7">
        <f>IFERROR(C75/D75," ")</f>
        <v>0.01</v>
      </c>
      <c r="F75" t="s">
        <v>72</v>
      </c>
    </row>
    <row r="76" spans="1:6" x14ac:dyDescent="0.25">
      <c r="A76" s="5" t="s">
        <v>104</v>
      </c>
      <c r="C76" s="3">
        <v>2</v>
      </c>
      <c r="D76" s="3">
        <v>200</v>
      </c>
      <c r="E76" s="7">
        <f>IFERROR(C76/D76," ")</f>
        <v>0.01</v>
      </c>
      <c r="F76" t="s">
        <v>72</v>
      </c>
    </row>
    <row r="77" spans="1:6" x14ac:dyDescent="0.25">
      <c r="A77" s="5" t="s">
        <v>111</v>
      </c>
      <c r="C77" s="3">
        <v>4</v>
      </c>
      <c r="D77" s="3">
        <v>400</v>
      </c>
      <c r="E77" s="7">
        <f>IFERROR(C77/D77," ")</f>
        <v>0.01</v>
      </c>
      <c r="F77" t="s">
        <v>72</v>
      </c>
    </row>
    <row r="78" spans="1:6" x14ac:dyDescent="0.25">
      <c r="A78" s="5" t="s">
        <v>82</v>
      </c>
      <c r="C78" s="3">
        <v>4</v>
      </c>
      <c r="D78" s="3">
        <v>416</v>
      </c>
      <c r="E78" s="7">
        <f>IFERROR(C78/D78," ")</f>
        <v>9.6153846153846159E-3</v>
      </c>
      <c r="F78" t="s">
        <v>72</v>
      </c>
    </row>
    <row r="79" spans="1:6" x14ac:dyDescent="0.25">
      <c r="A79" s="5" t="s">
        <v>15</v>
      </c>
      <c r="C79" s="8">
        <v>2</v>
      </c>
      <c r="D79" s="3">
        <v>208</v>
      </c>
      <c r="E79" s="7">
        <f>IFERROR(C79/D79," ")</f>
        <v>9.6153846153846159E-3</v>
      </c>
      <c r="F79" t="s">
        <v>72</v>
      </c>
    </row>
    <row r="80" spans="1:6" x14ac:dyDescent="0.25">
      <c r="A80" s="5" t="s">
        <v>58</v>
      </c>
      <c r="C80" s="3">
        <v>2</v>
      </c>
      <c r="D80" s="3">
        <v>208</v>
      </c>
      <c r="E80" s="7">
        <f>IFERROR(C80/D80," ")</f>
        <v>9.6153846153846159E-3</v>
      </c>
      <c r="F80" t="s">
        <v>72</v>
      </c>
    </row>
    <row r="81" spans="1:6" x14ac:dyDescent="0.25">
      <c r="A81" s="5" t="s">
        <v>135</v>
      </c>
      <c r="C81" s="3">
        <v>3</v>
      </c>
      <c r="D81" s="3">
        <v>312</v>
      </c>
      <c r="E81" s="7">
        <f>IFERROR(C81/D81," ")</f>
        <v>9.6153846153846159E-3</v>
      </c>
      <c r="F81" t="s">
        <v>72</v>
      </c>
    </row>
    <row r="82" spans="1:6" x14ac:dyDescent="0.25">
      <c r="A82" s="5" t="s">
        <v>92</v>
      </c>
      <c r="C82" s="3">
        <v>3</v>
      </c>
      <c r="D82" s="3">
        <v>316</v>
      </c>
      <c r="E82" s="7">
        <f>IFERROR(C82/D82," ")</f>
        <v>9.4936708860759497E-3</v>
      </c>
      <c r="F82" t="s">
        <v>72</v>
      </c>
    </row>
    <row r="83" spans="1:6" x14ac:dyDescent="0.25">
      <c r="A83" s="5" t="s">
        <v>131</v>
      </c>
      <c r="C83" s="3">
        <v>4</v>
      </c>
      <c r="D83" s="3">
        <v>432</v>
      </c>
      <c r="E83" s="7">
        <f>IFERROR(C83/D83," ")</f>
        <v>9.2592592592592587E-3</v>
      </c>
      <c r="F83" t="s">
        <v>72</v>
      </c>
    </row>
    <row r="84" spans="1:6" x14ac:dyDescent="0.25">
      <c r="A84" s="5" t="s">
        <v>49</v>
      </c>
      <c r="C84" s="3">
        <v>4</v>
      </c>
      <c r="D84" s="3">
        <v>436</v>
      </c>
      <c r="E84" s="7">
        <f>IFERROR(C84/D84," ")</f>
        <v>9.1743119266055051E-3</v>
      </c>
      <c r="F84" t="s">
        <v>72</v>
      </c>
    </row>
    <row r="85" spans="1:6" x14ac:dyDescent="0.25">
      <c r="A85" s="5" t="s">
        <v>7</v>
      </c>
      <c r="C85" s="3">
        <v>4</v>
      </c>
      <c r="D85" s="3">
        <v>444</v>
      </c>
      <c r="E85" s="7">
        <f>IFERROR(C85/D85," ")</f>
        <v>9.0090090090090089E-3</v>
      </c>
      <c r="F85" t="s">
        <v>72</v>
      </c>
    </row>
    <row r="86" spans="1:6" x14ac:dyDescent="0.25">
      <c r="A86" s="5" t="s">
        <v>54</v>
      </c>
      <c r="C86" s="3">
        <v>3</v>
      </c>
      <c r="D86" s="3">
        <v>336</v>
      </c>
      <c r="E86" s="7">
        <f>IFERROR(C86/D86," ")</f>
        <v>8.9285714285714281E-3</v>
      </c>
      <c r="F86" t="s">
        <v>72</v>
      </c>
    </row>
    <row r="87" spans="1:6" x14ac:dyDescent="0.25">
      <c r="A87" s="5" t="s">
        <v>74</v>
      </c>
      <c r="C87" s="3">
        <v>2</v>
      </c>
      <c r="D87" s="3">
        <v>225</v>
      </c>
      <c r="E87" s="7">
        <f>IFERROR(C87/D87," ")</f>
        <v>8.8888888888888889E-3</v>
      </c>
      <c r="F87" t="s">
        <v>72</v>
      </c>
    </row>
    <row r="88" spans="1:6" x14ac:dyDescent="0.25">
      <c r="A88" s="5" t="s">
        <v>90</v>
      </c>
      <c r="C88" s="3">
        <v>3</v>
      </c>
      <c r="D88" s="3">
        <v>344</v>
      </c>
      <c r="E88" s="7">
        <f>IFERROR(C88/D88," ")</f>
        <v>8.7209302325581394E-3</v>
      </c>
      <c r="F88" t="s">
        <v>72</v>
      </c>
    </row>
    <row r="89" spans="1:6" x14ac:dyDescent="0.25">
      <c r="A89" s="5" t="s">
        <v>11</v>
      </c>
      <c r="C89" s="3">
        <v>4</v>
      </c>
      <c r="D89" s="3">
        <v>464</v>
      </c>
      <c r="E89" s="7">
        <f>IFERROR(C89/D89," ")</f>
        <v>8.6206896551724137E-3</v>
      </c>
      <c r="F89" t="s">
        <v>72</v>
      </c>
    </row>
    <row r="90" spans="1:6" x14ac:dyDescent="0.25">
      <c r="A90" s="5" t="s">
        <v>69</v>
      </c>
      <c r="C90" s="3">
        <v>4</v>
      </c>
      <c r="D90" s="3">
        <v>464</v>
      </c>
      <c r="E90" s="7">
        <f>IFERROR(C90/D90," ")</f>
        <v>8.6206896551724137E-3</v>
      </c>
      <c r="F90" t="s">
        <v>72</v>
      </c>
    </row>
    <row r="91" spans="1:6" x14ac:dyDescent="0.25">
      <c r="A91" s="5" t="s">
        <v>43</v>
      </c>
      <c r="C91" s="3">
        <v>3</v>
      </c>
      <c r="D91" s="3">
        <v>352</v>
      </c>
      <c r="E91" s="7">
        <f>IFERROR(C91/D91," ")</f>
        <v>8.5227272727272721E-3</v>
      </c>
      <c r="F91" t="s">
        <v>72</v>
      </c>
    </row>
    <row r="92" spans="1:6" x14ac:dyDescent="0.25">
      <c r="A92" s="5" t="s">
        <v>110</v>
      </c>
      <c r="C92" s="3">
        <v>3</v>
      </c>
      <c r="D92" s="3">
        <v>352</v>
      </c>
      <c r="E92" s="7">
        <f>IFERROR(C92/D92," ")</f>
        <v>8.5227272727272721E-3</v>
      </c>
      <c r="F92" t="s">
        <v>72</v>
      </c>
    </row>
    <row r="93" spans="1:6" x14ac:dyDescent="0.25">
      <c r="A93" s="5" t="s">
        <v>21</v>
      </c>
      <c r="C93" s="3">
        <v>4</v>
      </c>
      <c r="D93" s="3">
        <v>480</v>
      </c>
      <c r="E93" s="7">
        <f>IFERROR(C93/D93," ")</f>
        <v>8.3333333333333332E-3</v>
      </c>
      <c r="F93" t="s">
        <v>72</v>
      </c>
    </row>
    <row r="94" spans="1:6" x14ac:dyDescent="0.25">
      <c r="A94" s="5" t="s">
        <v>19</v>
      </c>
      <c r="C94" s="3">
        <v>3</v>
      </c>
      <c r="D94" s="3">
        <v>360</v>
      </c>
      <c r="E94" s="7">
        <f>IFERROR(C94/D94," ")</f>
        <v>8.3333333333333332E-3</v>
      </c>
      <c r="F94" t="s">
        <v>72</v>
      </c>
    </row>
    <row r="95" spans="1:6" x14ac:dyDescent="0.25">
      <c r="A95" s="5" t="s">
        <v>8</v>
      </c>
      <c r="C95" s="3">
        <v>2</v>
      </c>
      <c r="D95" s="3">
        <v>240</v>
      </c>
      <c r="E95" s="7">
        <f>IFERROR(C95/D95," ")</f>
        <v>8.3333333333333332E-3</v>
      </c>
      <c r="F95" t="s">
        <v>72</v>
      </c>
    </row>
    <row r="96" spans="1:6" x14ac:dyDescent="0.25">
      <c r="A96" s="5" t="s">
        <v>10</v>
      </c>
      <c r="C96" s="3">
        <v>3</v>
      </c>
      <c r="D96" s="3">
        <v>368</v>
      </c>
      <c r="E96" s="7">
        <f>IFERROR(C96/D96," ")</f>
        <v>8.152173913043478E-3</v>
      </c>
      <c r="F96" t="s">
        <v>72</v>
      </c>
    </row>
    <row r="97" spans="1:6" x14ac:dyDescent="0.25">
      <c r="A97" s="5" t="s">
        <v>17</v>
      </c>
      <c r="C97" s="3">
        <v>3</v>
      </c>
      <c r="D97" s="3">
        <v>368</v>
      </c>
      <c r="E97" s="7">
        <f>IFERROR(C97/D97," ")</f>
        <v>8.152173913043478E-3</v>
      </c>
      <c r="F97" t="s">
        <v>72</v>
      </c>
    </row>
    <row r="98" spans="1:6" x14ac:dyDescent="0.25">
      <c r="A98" s="5" t="s">
        <v>132</v>
      </c>
      <c r="C98" s="3">
        <v>3</v>
      </c>
      <c r="D98" s="3">
        <v>371</v>
      </c>
      <c r="E98" s="7">
        <f>IFERROR(C98/D98," ")</f>
        <v>8.0862533692722376E-3</v>
      </c>
      <c r="F98" t="s">
        <v>72</v>
      </c>
    </row>
    <row r="99" spans="1:6" x14ac:dyDescent="0.25">
      <c r="A99" s="5" t="s">
        <v>56</v>
      </c>
      <c r="C99" s="3">
        <v>2</v>
      </c>
      <c r="D99" s="3">
        <v>250</v>
      </c>
      <c r="E99" s="7">
        <f>IFERROR(C99/D99," ")</f>
        <v>8.0000000000000002E-3</v>
      </c>
      <c r="F99" t="s">
        <v>72</v>
      </c>
    </row>
    <row r="100" spans="1:6" x14ac:dyDescent="0.25">
      <c r="A100" s="5" t="s">
        <v>20</v>
      </c>
      <c r="C100" s="3">
        <v>4</v>
      </c>
      <c r="D100" s="3">
        <v>512</v>
      </c>
      <c r="E100" s="7">
        <f>IFERROR(C100/D100," ")</f>
        <v>7.8125E-3</v>
      </c>
      <c r="F100" t="s">
        <v>72</v>
      </c>
    </row>
    <row r="101" spans="1:6" x14ac:dyDescent="0.25">
      <c r="A101" s="5" t="s">
        <v>73</v>
      </c>
      <c r="C101" s="3">
        <v>4</v>
      </c>
      <c r="D101" s="3">
        <v>512</v>
      </c>
      <c r="E101" s="7">
        <f>IFERROR(C101/D101," ")</f>
        <v>7.8125E-3</v>
      </c>
      <c r="F101" t="s">
        <v>72</v>
      </c>
    </row>
    <row r="102" spans="1:6" x14ac:dyDescent="0.25">
      <c r="A102" s="5" t="s">
        <v>45</v>
      </c>
      <c r="C102" s="3">
        <v>2</v>
      </c>
      <c r="D102" s="3">
        <v>264</v>
      </c>
      <c r="E102" s="7">
        <f>IFERROR(C102/D102," ")</f>
        <v>7.575757575757576E-3</v>
      </c>
      <c r="F102" t="s">
        <v>72</v>
      </c>
    </row>
    <row r="103" spans="1:6" x14ac:dyDescent="0.25">
      <c r="A103" s="5" t="s">
        <v>53</v>
      </c>
      <c r="C103" s="3">
        <v>3</v>
      </c>
      <c r="D103" s="3">
        <v>400</v>
      </c>
      <c r="E103" s="7">
        <f>IFERROR(C103/D103," ")</f>
        <v>7.4999999999999997E-3</v>
      </c>
      <c r="F103" t="s">
        <v>72</v>
      </c>
    </row>
    <row r="104" spans="1:6" x14ac:dyDescent="0.25">
      <c r="A104" s="5" t="s">
        <v>63</v>
      </c>
      <c r="C104" s="3">
        <v>4</v>
      </c>
      <c r="D104" s="3">
        <v>544</v>
      </c>
      <c r="E104" s="7">
        <f>IFERROR(C104/D104," ")</f>
        <v>7.3529411764705881E-3</v>
      </c>
      <c r="F104" t="s">
        <v>72</v>
      </c>
    </row>
    <row r="105" spans="1:6" x14ac:dyDescent="0.25">
      <c r="A105" s="5" t="s">
        <v>112</v>
      </c>
      <c r="C105" s="3">
        <v>3</v>
      </c>
      <c r="D105" s="3">
        <v>416</v>
      </c>
      <c r="E105" s="7">
        <f>IFERROR(C105/D105," ")</f>
        <v>7.2115384615384619E-3</v>
      </c>
      <c r="F105" t="s">
        <v>72</v>
      </c>
    </row>
    <row r="106" spans="1:6" x14ac:dyDescent="0.25">
      <c r="A106" s="5" t="s">
        <v>25</v>
      </c>
      <c r="C106" s="3">
        <v>4</v>
      </c>
      <c r="D106" s="3">
        <v>560</v>
      </c>
      <c r="E106" s="7">
        <f>IFERROR(C106/D106," ")</f>
        <v>7.1428571428571426E-3</v>
      </c>
      <c r="F106" t="s">
        <v>72</v>
      </c>
    </row>
    <row r="107" spans="1:6" x14ac:dyDescent="0.25">
      <c r="A107" s="5" t="s">
        <v>9</v>
      </c>
      <c r="C107" s="3">
        <v>2</v>
      </c>
      <c r="D107" s="3">
        <v>284</v>
      </c>
      <c r="E107" s="7">
        <f>IFERROR(C107/D107," ")</f>
        <v>7.0422535211267607E-3</v>
      </c>
      <c r="F107" t="s">
        <v>72</v>
      </c>
    </row>
    <row r="108" spans="1:6" x14ac:dyDescent="0.25">
      <c r="A108" s="5" t="s">
        <v>48</v>
      </c>
      <c r="C108" s="3">
        <v>2</v>
      </c>
      <c r="D108" s="3">
        <v>288</v>
      </c>
      <c r="E108" s="7">
        <f>IFERROR(C108/D108," ")</f>
        <v>6.9444444444444441E-3</v>
      </c>
      <c r="F108" t="s">
        <v>72</v>
      </c>
    </row>
    <row r="109" spans="1:6" x14ac:dyDescent="0.25">
      <c r="A109" s="5" t="s">
        <v>134</v>
      </c>
      <c r="C109" s="3">
        <v>5</v>
      </c>
      <c r="D109" s="3">
        <v>736</v>
      </c>
      <c r="E109" s="7">
        <f>IFERROR(C109/D109," ")</f>
        <v>6.793478260869565E-3</v>
      </c>
      <c r="F109" t="s">
        <v>72</v>
      </c>
    </row>
    <row r="110" spans="1:6" x14ac:dyDescent="0.25">
      <c r="A110" s="5" t="s">
        <v>61</v>
      </c>
      <c r="C110" s="3">
        <v>1</v>
      </c>
      <c r="D110" s="3">
        <v>148</v>
      </c>
      <c r="E110" s="7">
        <f>IFERROR(C110/D110," ")</f>
        <v>6.7567567567567571E-3</v>
      </c>
      <c r="F110" t="s">
        <v>72</v>
      </c>
    </row>
    <row r="111" spans="1:6" x14ac:dyDescent="0.25">
      <c r="A111" s="5" t="s">
        <v>94</v>
      </c>
      <c r="C111" s="3">
        <v>3</v>
      </c>
      <c r="D111" s="3">
        <v>450</v>
      </c>
      <c r="E111" s="7">
        <f>IFERROR(C111/D111," ")</f>
        <v>6.6666666666666671E-3</v>
      </c>
      <c r="F111" t="s">
        <v>72</v>
      </c>
    </row>
    <row r="112" spans="1:6" x14ac:dyDescent="0.25">
      <c r="A112" s="5" t="s">
        <v>121</v>
      </c>
      <c r="C112" s="3">
        <v>3</v>
      </c>
      <c r="D112" s="3">
        <v>464</v>
      </c>
      <c r="E112" s="7">
        <f>IFERROR(C112/D112," ")</f>
        <v>6.4655172413793103E-3</v>
      </c>
      <c r="F112" t="s">
        <v>72</v>
      </c>
    </row>
    <row r="113" spans="1:6" x14ac:dyDescent="0.25">
      <c r="A113" s="5" t="s">
        <v>31</v>
      </c>
      <c r="C113" s="3">
        <v>3</v>
      </c>
      <c r="D113" s="3">
        <v>480</v>
      </c>
      <c r="E113" s="7">
        <f>IFERROR(C113/D113," ")</f>
        <v>6.2500000000000003E-3</v>
      </c>
      <c r="F113" t="s">
        <v>72</v>
      </c>
    </row>
    <row r="114" spans="1:6" x14ac:dyDescent="0.25">
      <c r="A114" s="5" t="s">
        <v>44</v>
      </c>
      <c r="C114" s="3">
        <v>3</v>
      </c>
      <c r="D114" s="3">
        <v>480</v>
      </c>
      <c r="E114" s="7">
        <f>IFERROR(C114/D114," ")</f>
        <v>6.2500000000000003E-3</v>
      </c>
      <c r="F114" t="s">
        <v>72</v>
      </c>
    </row>
    <row r="115" spans="1:6" x14ac:dyDescent="0.25">
      <c r="A115" s="5" t="s">
        <v>37</v>
      </c>
      <c r="C115" s="3">
        <v>3</v>
      </c>
      <c r="D115" s="3">
        <v>488</v>
      </c>
      <c r="E115" s="7">
        <f>IFERROR(C115/D115," ")</f>
        <v>6.1475409836065573E-3</v>
      </c>
      <c r="F115" t="s">
        <v>72</v>
      </c>
    </row>
    <row r="116" spans="1:6" x14ac:dyDescent="0.25">
      <c r="A116" s="5" t="s">
        <v>62</v>
      </c>
      <c r="C116" s="3">
        <v>2</v>
      </c>
      <c r="D116" s="3">
        <v>332</v>
      </c>
      <c r="E116" s="7">
        <f>IFERROR(C116/D116," ")</f>
        <v>6.024096385542169E-3</v>
      </c>
      <c r="F116" t="s">
        <v>72</v>
      </c>
    </row>
    <row r="117" spans="1:6" x14ac:dyDescent="0.25">
      <c r="A117" s="5" t="s">
        <v>102</v>
      </c>
      <c r="C117" s="3">
        <v>2</v>
      </c>
      <c r="D117" s="3">
        <v>332</v>
      </c>
      <c r="E117" s="7">
        <f>IFERROR(C117/D117," ")</f>
        <v>6.024096385542169E-3</v>
      </c>
      <c r="F117" t="s">
        <v>72</v>
      </c>
    </row>
    <row r="118" spans="1:6" x14ac:dyDescent="0.25">
      <c r="A118" s="5" t="s">
        <v>133</v>
      </c>
      <c r="C118" s="3">
        <v>2</v>
      </c>
      <c r="D118" s="3">
        <v>344</v>
      </c>
      <c r="E118" s="7">
        <f>IFERROR(C118/D118," ")</f>
        <v>5.8139534883720929E-3</v>
      </c>
      <c r="F118" t="s">
        <v>72</v>
      </c>
    </row>
    <row r="119" spans="1:6" x14ac:dyDescent="0.25">
      <c r="A119" s="5" t="s">
        <v>34</v>
      </c>
      <c r="C119" s="3">
        <v>4</v>
      </c>
      <c r="D119" s="3">
        <v>704</v>
      </c>
      <c r="E119" s="7">
        <f>IFERROR(C119/D119," ")</f>
        <v>5.681818181818182E-3</v>
      </c>
      <c r="F119" t="s">
        <v>72</v>
      </c>
    </row>
    <row r="120" spans="1:6" x14ac:dyDescent="0.25">
      <c r="A120" s="5" t="s">
        <v>103</v>
      </c>
      <c r="C120" s="3">
        <v>2</v>
      </c>
      <c r="D120" s="3">
        <v>366</v>
      </c>
      <c r="E120" s="7">
        <f>IFERROR(C120/D120," ")</f>
        <v>5.4644808743169399E-3</v>
      </c>
      <c r="F120" t="s">
        <v>72</v>
      </c>
    </row>
    <row r="121" spans="1:6" x14ac:dyDescent="0.25">
      <c r="A121" s="5" t="s">
        <v>70</v>
      </c>
      <c r="C121" s="3">
        <v>4</v>
      </c>
      <c r="D121" s="3">
        <v>736</v>
      </c>
      <c r="E121" s="7">
        <f>IFERROR(C121/D121," ")</f>
        <v>5.434782608695652E-3</v>
      </c>
      <c r="F121" t="s">
        <v>72</v>
      </c>
    </row>
    <row r="122" spans="1:6" x14ac:dyDescent="0.25">
      <c r="A122" s="5" t="s">
        <v>36</v>
      </c>
      <c r="C122" s="3">
        <v>2</v>
      </c>
      <c r="D122" s="3">
        <v>373</v>
      </c>
      <c r="E122" s="7">
        <f>IFERROR(C122/D122," ")</f>
        <v>5.3619302949061663E-3</v>
      </c>
      <c r="F122" t="s">
        <v>72</v>
      </c>
    </row>
    <row r="123" spans="1:6" x14ac:dyDescent="0.25">
      <c r="A123" s="5" t="s">
        <v>23</v>
      </c>
      <c r="C123" s="3">
        <v>3</v>
      </c>
      <c r="D123" s="3">
        <v>560</v>
      </c>
      <c r="E123" s="7">
        <f>IFERROR(C123/D123," ")</f>
        <v>5.3571428571428572E-3</v>
      </c>
      <c r="F123" t="s">
        <v>72</v>
      </c>
    </row>
    <row r="124" spans="1:6" x14ac:dyDescent="0.25">
      <c r="A124" s="5" t="s">
        <v>26</v>
      </c>
      <c r="C124" s="3">
        <v>3</v>
      </c>
      <c r="D124" s="3">
        <v>560</v>
      </c>
      <c r="E124" s="7">
        <f>IFERROR(C124/D124," ")</f>
        <v>5.3571428571428572E-3</v>
      </c>
      <c r="F124" t="s">
        <v>72</v>
      </c>
    </row>
    <row r="125" spans="1:6" x14ac:dyDescent="0.25">
      <c r="A125" s="5" t="s">
        <v>27</v>
      </c>
      <c r="C125" s="3">
        <v>3</v>
      </c>
      <c r="D125" s="3">
        <v>576</v>
      </c>
      <c r="E125" s="7">
        <f>IFERROR(C125/D125," ")</f>
        <v>5.208333333333333E-3</v>
      </c>
      <c r="F125" t="s">
        <v>72</v>
      </c>
    </row>
    <row r="126" spans="1:6" x14ac:dyDescent="0.25">
      <c r="A126" s="5" t="s">
        <v>13</v>
      </c>
      <c r="C126" s="3">
        <v>2</v>
      </c>
      <c r="D126" s="3">
        <v>384</v>
      </c>
      <c r="E126" s="7">
        <f>IFERROR(C126/D126," ")</f>
        <v>5.208333333333333E-3</v>
      </c>
      <c r="F126" t="s">
        <v>72</v>
      </c>
    </row>
    <row r="127" spans="1:6" x14ac:dyDescent="0.25">
      <c r="A127" s="5" t="s">
        <v>81</v>
      </c>
      <c r="C127" s="3">
        <v>1</v>
      </c>
      <c r="D127" s="3">
        <v>200</v>
      </c>
      <c r="E127" s="7">
        <f>IFERROR(C127/D127," ")</f>
        <v>5.0000000000000001E-3</v>
      </c>
      <c r="F127" t="s">
        <v>72</v>
      </c>
    </row>
    <row r="128" spans="1:6" x14ac:dyDescent="0.25">
      <c r="A128" s="5" t="s">
        <v>16</v>
      </c>
      <c r="C128" s="3">
        <v>2</v>
      </c>
      <c r="D128" s="3">
        <v>400</v>
      </c>
      <c r="E128" s="7">
        <f>IFERROR(C128/D128," ")</f>
        <v>5.0000000000000001E-3</v>
      </c>
      <c r="F128" t="s">
        <v>72</v>
      </c>
    </row>
    <row r="129" spans="1:6" x14ac:dyDescent="0.25">
      <c r="A129" s="5" t="s">
        <v>32</v>
      </c>
      <c r="C129" s="3">
        <v>2</v>
      </c>
      <c r="D129" s="3">
        <v>416</v>
      </c>
      <c r="E129" s="7">
        <f>IFERROR(C129/D129," ")</f>
        <v>4.807692307692308E-3</v>
      </c>
      <c r="F129" t="s">
        <v>72</v>
      </c>
    </row>
    <row r="130" spans="1:6" x14ac:dyDescent="0.25">
      <c r="A130" s="5" t="s">
        <v>59</v>
      </c>
      <c r="C130" s="3">
        <v>2</v>
      </c>
      <c r="D130" s="3">
        <v>416</v>
      </c>
      <c r="E130" s="7">
        <f>IFERROR(C130/D130," ")</f>
        <v>4.807692307692308E-3</v>
      </c>
      <c r="F130" t="s">
        <v>72</v>
      </c>
    </row>
    <row r="131" spans="1:6" x14ac:dyDescent="0.25">
      <c r="A131" s="5" t="s">
        <v>96</v>
      </c>
      <c r="C131" s="3">
        <v>4</v>
      </c>
      <c r="D131" s="3">
        <v>848</v>
      </c>
      <c r="E131" s="7">
        <f>IFERROR(C131/D131," ")</f>
        <v>4.7169811320754715E-3</v>
      </c>
      <c r="F131" t="s">
        <v>72</v>
      </c>
    </row>
    <row r="132" spans="1:6" x14ac:dyDescent="0.25">
      <c r="A132" s="5" t="s">
        <v>107</v>
      </c>
      <c r="C132" s="3">
        <v>2</v>
      </c>
      <c r="D132" s="3">
        <v>440</v>
      </c>
      <c r="E132" s="7">
        <f>IFERROR(C132/D132," ")</f>
        <v>4.5454545454545452E-3</v>
      </c>
      <c r="F132" t="s">
        <v>72</v>
      </c>
    </row>
    <row r="133" spans="1:6" x14ac:dyDescent="0.25">
      <c r="A133" s="5" t="s">
        <v>101</v>
      </c>
      <c r="C133" s="3">
        <v>2</v>
      </c>
      <c r="D133" s="3">
        <v>456</v>
      </c>
      <c r="E133" s="7">
        <f>IFERROR(C133/D133," ")</f>
        <v>4.3859649122807015E-3</v>
      </c>
      <c r="F133" t="s">
        <v>72</v>
      </c>
    </row>
    <row r="134" spans="1:6" x14ac:dyDescent="0.25">
      <c r="A134" s="5" t="s">
        <v>46</v>
      </c>
      <c r="C134" s="3">
        <v>2</v>
      </c>
      <c r="D134" s="3">
        <v>528</v>
      </c>
      <c r="E134" s="7">
        <f>IFERROR(C134/D134," ")</f>
        <v>3.787878787878788E-3</v>
      </c>
      <c r="F134" t="s">
        <v>72</v>
      </c>
    </row>
    <row r="135" spans="1:6" x14ac:dyDescent="0.25">
      <c r="A135" s="5" t="s">
        <v>60</v>
      </c>
      <c r="C135" s="3">
        <v>2</v>
      </c>
      <c r="D135" s="3">
        <v>544</v>
      </c>
      <c r="E135" s="7">
        <f>IFERROR(C135/D135," ")</f>
        <v>3.6764705882352941E-3</v>
      </c>
      <c r="F135" t="s">
        <v>72</v>
      </c>
    </row>
    <row r="136" spans="1:6" x14ac:dyDescent="0.25">
      <c r="A136" s="5" t="s">
        <v>22</v>
      </c>
      <c r="C136" s="3">
        <v>3</v>
      </c>
      <c r="D136" s="3">
        <v>848</v>
      </c>
      <c r="E136" s="7">
        <f>IFERROR(C136/D136," ")</f>
        <v>3.5377358490566039E-3</v>
      </c>
      <c r="F136" t="s">
        <v>72</v>
      </c>
    </row>
    <row r="137" spans="1:6" x14ac:dyDescent="0.25">
      <c r="A137" s="5" t="s">
        <v>98</v>
      </c>
      <c r="C137" s="3">
        <v>3</v>
      </c>
      <c r="D137" s="3">
        <v>864</v>
      </c>
      <c r="E137" s="7">
        <f>IFERROR(C137/D137," ")</f>
        <v>3.472222222222222E-3</v>
      </c>
      <c r="F137" t="s">
        <v>72</v>
      </c>
    </row>
    <row r="138" spans="1:6" x14ac:dyDescent="0.25">
      <c r="A138" s="5" t="s">
        <v>6</v>
      </c>
      <c r="C138" s="3">
        <v>2</v>
      </c>
      <c r="D138" s="3">
        <v>616</v>
      </c>
      <c r="E138" s="7">
        <f>IFERROR(C138/D138," ")</f>
        <v>3.246753246753247E-3</v>
      </c>
      <c r="F138" t="s">
        <v>72</v>
      </c>
    </row>
    <row r="139" spans="1:6" x14ac:dyDescent="0.25">
      <c r="A139" s="5" t="s">
        <v>95</v>
      </c>
      <c r="C139" s="3">
        <v>1</v>
      </c>
      <c r="D139" s="3">
        <v>320</v>
      </c>
      <c r="E139" s="7">
        <f>IFERROR(C139/D139," ")</f>
        <v>3.1250000000000002E-3</v>
      </c>
      <c r="F139" t="s">
        <v>72</v>
      </c>
    </row>
    <row r="140" spans="1:6" x14ac:dyDescent="0.25">
      <c r="A140" s="5" t="s">
        <v>87</v>
      </c>
      <c r="C140" s="3">
        <v>3</v>
      </c>
      <c r="D140" s="3">
        <v>1280</v>
      </c>
      <c r="E140" s="7">
        <f>IFERROR(C140/D140," ")</f>
        <v>2.3437499999999999E-3</v>
      </c>
      <c r="F140" t="s">
        <v>72</v>
      </c>
    </row>
    <row r="141" spans="1:6" hidden="1" x14ac:dyDescent="0.25">
      <c r="A141" s="5" t="s">
        <v>144</v>
      </c>
      <c r="C141" s="3">
        <v>3</v>
      </c>
      <c r="F141" t="s">
        <v>72</v>
      </c>
    </row>
    <row r="142" spans="1:6" hidden="1" x14ac:dyDescent="0.25">
      <c r="A142" s="5" t="s">
        <v>146</v>
      </c>
      <c r="C142" s="3">
        <v>4</v>
      </c>
      <c r="F142" t="s">
        <v>72</v>
      </c>
    </row>
    <row r="143" spans="1:6" hidden="1" x14ac:dyDescent="0.25">
      <c r="E143" s="7" t="str">
        <f>IFERROR(C143/D143," ")</f>
        <v xml:space="preserve"> </v>
      </c>
    </row>
    <row r="144" spans="1:6" hidden="1" x14ac:dyDescent="0.25">
      <c r="E144" s="7" t="str">
        <f>IFERROR(C144/D144," ")</f>
        <v xml:space="preserve"> </v>
      </c>
    </row>
    <row r="145" spans="5:5" hidden="1" x14ac:dyDescent="0.25">
      <c r="E145" s="7" t="str">
        <f>IFERROR(C145/D145," ")</f>
        <v xml:space="preserve"> </v>
      </c>
    </row>
    <row r="146" spans="5:5" hidden="1" x14ac:dyDescent="0.25">
      <c r="E146" s="7" t="str">
        <f>IFERROR(C146/D146," ")</f>
        <v xml:space="preserve"> </v>
      </c>
    </row>
    <row r="147" spans="5:5" hidden="1" x14ac:dyDescent="0.25">
      <c r="E147" s="7" t="str">
        <f>IFERROR(C147/D147," ")</f>
        <v xml:space="preserve"> </v>
      </c>
    </row>
    <row r="148" spans="5:5" hidden="1" x14ac:dyDescent="0.25">
      <c r="E148" s="7" t="str">
        <f>IFERROR(C148/D148," ")</f>
        <v xml:space="preserve"> </v>
      </c>
    </row>
    <row r="149" spans="5:5" hidden="1" x14ac:dyDescent="0.25">
      <c r="E149" s="7" t="str">
        <f>IFERROR(C149/D149," ")</f>
        <v xml:space="preserve"> </v>
      </c>
    </row>
    <row r="150" spans="5:5" hidden="1" x14ac:dyDescent="0.25">
      <c r="E150" s="7" t="str">
        <f>IFERROR(C150/D150," ")</f>
        <v xml:space="preserve"> </v>
      </c>
    </row>
    <row r="151" spans="5:5" hidden="1" x14ac:dyDescent="0.25">
      <c r="E151" s="7" t="str">
        <f>IFERROR(C151/D151," ")</f>
        <v xml:space="preserve"> </v>
      </c>
    </row>
    <row r="152" spans="5:5" hidden="1" x14ac:dyDescent="0.25">
      <c r="E152" s="7" t="str">
        <f>IFERROR(C152/D152," ")</f>
        <v xml:space="preserve"> </v>
      </c>
    </row>
    <row r="153" spans="5:5" hidden="1" x14ac:dyDescent="0.25">
      <c r="E153" s="7" t="str">
        <f>IFERROR(C153/D153," ")</f>
        <v xml:space="preserve"> </v>
      </c>
    </row>
    <row r="154" spans="5:5" hidden="1" x14ac:dyDescent="0.25">
      <c r="E154" s="7" t="str">
        <f>IFERROR(C154/D154," ")</f>
        <v xml:space="preserve"> </v>
      </c>
    </row>
    <row r="155" spans="5:5" hidden="1" x14ac:dyDescent="0.25">
      <c r="E155" s="7" t="str">
        <f>IFERROR(C155/D155," ")</f>
        <v xml:space="preserve"> </v>
      </c>
    </row>
    <row r="156" spans="5:5" hidden="1" x14ac:dyDescent="0.25">
      <c r="E156" s="7" t="str">
        <f>IFERROR(C156/D156," ")</f>
        <v xml:space="preserve"> </v>
      </c>
    </row>
    <row r="157" spans="5:5" hidden="1" x14ac:dyDescent="0.25">
      <c r="E157" s="7" t="str">
        <f>IFERROR(C157/D157," ")</f>
        <v xml:space="preserve"> </v>
      </c>
    </row>
    <row r="158" spans="5:5" hidden="1" x14ac:dyDescent="0.25">
      <c r="E158" s="7" t="str">
        <f>IFERROR(C158/D158," ")</f>
        <v xml:space="preserve"> </v>
      </c>
    </row>
    <row r="159" spans="5:5" hidden="1" x14ac:dyDescent="0.25">
      <c r="E159" s="7" t="str">
        <f>IFERROR(C159/D159," ")</f>
        <v xml:space="preserve"> </v>
      </c>
    </row>
    <row r="160" spans="5:5" hidden="1" x14ac:dyDescent="0.25">
      <c r="E160" s="7" t="str">
        <f>IFERROR(C160/D160," ")</f>
        <v xml:space="preserve"> </v>
      </c>
    </row>
    <row r="161" spans="5:5" hidden="1" x14ac:dyDescent="0.25">
      <c r="E161" s="7" t="str">
        <f>IFERROR(C161/D161," ")</f>
        <v xml:space="preserve"> </v>
      </c>
    </row>
    <row r="162" spans="5:5" hidden="1" x14ac:dyDescent="0.25">
      <c r="E162" s="7" t="str">
        <f>IFERROR(C162/D162," ")</f>
        <v xml:space="preserve"> </v>
      </c>
    </row>
    <row r="163" spans="5:5" hidden="1" x14ac:dyDescent="0.25">
      <c r="E163" s="7" t="str">
        <f>IFERROR(C163/D163," ")</f>
        <v xml:space="preserve"> </v>
      </c>
    </row>
    <row r="164" spans="5:5" hidden="1" x14ac:dyDescent="0.25">
      <c r="E164" s="7" t="str">
        <f>IFERROR(C164/D164," ")</f>
        <v xml:space="preserve"> </v>
      </c>
    </row>
    <row r="165" spans="5:5" hidden="1" x14ac:dyDescent="0.25">
      <c r="E165" s="7" t="str">
        <f>IFERROR(C165/D165," ")</f>
        <v xml:space="preserve"> </v>
      </c>
    </row>
    <row r="166" spans="5:5" hidden="1" x14ac:dyDescent="0.25">
      <c r="E166" s="7" t="str">
        <f>IFERROR(C166/D166," ")</f>
        <v xml:space="preserve"> </v>
      </c>
    </row>
    <row r="167" spans="5:5" hidden="1" x14ac:dyDescent="0.25">
      <c r="E167" s="7" t="str">
        <f>IFERROR(C167/D167," ")</f>
        <v xml:space="preserve"> </v>
      </c>
    </row>
    <row r="168" spans="5:5" hidden="1" x14ac:dyDescent="0.25">
      <c r="E168" s="7" t="str">
        <f>IFERROR(C168/D168," ")</f>
        <v xml:space="preserve"> </v>
      </c>
    </row>
    <row r="169" spans="5:5" hidden="1" x14ac:dyDescent="0.25">
      <c r="E169" s="7" t="str">
        <f>IFERROR(C169/D169," ")</f>
        <v xml:space="preserve"> </v>
      </c>
    </row>
    <row r="170" spans="5:5" hidden="1" x14ac:dyDescent="0.25">
      <c r="E170" s="7" t="str">
        <f>IFERROR(C170/D170," ")</f>
        <v xml:space="preserve"> </v>
      </c>
    </row>
    <row r="171" spans="5:5" hidden="1" x14ac:dyDescent="0.25">
      <c r="E171" s="7" t="str">
        <f>IFERROR(C171/D171," ")</f>
        <v xml:space="preserve"> </v>
      </c>
    </row>
    <row r="172" spans="5:5" hidden="1" x14ac:dyDescent="0.25">
      <c r="E172" s="7" t="str">
        <f>IFERROR(C172/D172," ")</f>
        <v xml:space="preserve"> </v>
      </c>
    </row>
    <row r="173" spans="5:5" hidden="1" x14ac:dyDescent="0.25">
      <c r="E173" s="7" t="str">
        <f>IFERROR(C173/D173," ")</f>
        <v xml:space="preserve"> </v>
      </c>
    </row>
    <row r="174" spans="5:5" hidden="1" x14ac:dyDescent="0.25">
      <c r="E174" s="7" t="str">
        <f>IFERROR(C174/D174," ")</f>
        <v xml:space="preserve"> </v>
      </c>
    </row>
    <row r="175" spans="5:5" hidden="1" x14ac:dyDescent="0.25">
      <c r="E175" s="7" t="str">
        <f>IFERROR(C175/D175," ")</f>
        <v xml:space="preserve"> </v>
      </c>
    </row>
    <row r="176" spans="5:5" hidden="1" x14ac:dyDescent="0.25">
      <c r="E176" s="7" t="str">
        <f>IFERROR(C176/D176," ")</f>
        <v xml:space="preserve"> </v>
      </c>
    </row>
    <row r="177" spans="5:5" hidden="1" x14ac:dyDescent="0.25">
      <c r="E177" s="7" t="str">
        <f>IFERROR(C177/D177," ")</f>
        <v xml:space="preserve"> </v>
      </c>
    </row>
    <row r="178" spans="5:5" hidden="1" x14ac:dyDescent="0.25">
      <c r="E178" s="7" t="str">
        <f>IFERROR(C178/D178," ")</f>
        <v xml:space="preserve"> </v>
      </c>
    </row>
    <row r="179" spans="5:5" hidden="1" x14ac:dyDescent="0.25">
      <c r="E179" s="7" t="str">
        <f>IFERROR(C179/D179," ")</f>
        <v xml:space="preserve"> </v>
      </c>
    </row>
    <row r="180" spans="5:5" hidden="1" x14ac:dyDescent="0.25">
      <c r="E180" s="7" t="str">
        <f>IFERROR(C180/D180," ")</f>
        <v xml:space="preserve"> </v>
      </c>
    </row>
    <row r="181" spans="5:5" hidden="1" x14ac:dyDescent="0.25">
      <c r="E181" s="7" t="str">
        <f>IFERROR(C181/D181," ")</f>
        <v xml:space="preserve"> </v>
      </c>
    </row>
    <row r="182" spans="5:5" hidden="1" x14ac:dyDescent="0.25">
      <c r="E182" s="7" t="str">
        <f>IFERROR(C182/D182," ")</f>
        <v xml:space="preserve"> </v>
      </c>
    </row>
    <row r="183" spans="5:5" hidden="1" x14ac:dyDescent="0.25">
      <c r="E183" s="7" t="str">
        <f>IFERROR(C183/D183," ")</f>
        <v xml:space="preserve"> </v>
      </c>
    </row>
    <row r="184" spans="5:5" hidden="1" x14ac:dyDescent="0.25">
      <c r="E184" s="7" t="str">
        <f>IFERROR(C184/D184," ")</f>
        <v xml:space="preserve"> </v>
      </c>
    </row>
    <row r="185" spans="5:5" hidden="1" x14ac:dyDescent="0.25">
      <c r="E185" s="7" t="str">
        <f>IFERROR(C185/D185," ")</f>
        <v xml:space="preserve"> </v>
      </c>
    </row>
    <row r="186" spans="5:5" hidden="1" x14ac:dyDescent="0.25">
      <c r="E186" s="7" t="str">
        <f>IFERROR(C186/D186," ")</f>
        <v xml:space="preserve"> </v>
      </c>
    </row>
    <row r="187" spans="5:5" hidden="1" x14ac:dyDescent="0.25">
      <c r="E187" s="7" t="str">
        <f>IFERROR(C187/D187," ")</f>
        <v xml:space="preserve"> </v>
      </c>
    </row>
    <row r="188" spans="5:5" hidden="1" x14ac:dyDescent="0.25">
      <c r="E188" s="7" t="str">
        <f>IFERROR(C188/D188," ")</f>
        <v xml:space="preserve"> </v>
      </c>
    </row>
    <row r="189" spans="5:5" hidden="1" x14ac:dyDescent="0.25">
      <c r="E189" s="7" t="str">
        <f>IFERROR(C189/D189," ")</f>
        <v xml:space="preserve"> </v>
      </c>
    </row>
    <row r="190" spans="5:5" hidden="1" x14ac:dyDescent="0.25">
      <c r="E190" s="7" t="str">
        <f>IFERROR(C190/D190," ")</f>
        <v xml:space="preserve"> </v>
      </c>
    </row>
    <row r="191" spans="5:5" hidden="1" x14ac:dyDescent="0.25">
      <c r="E191" s="7" t="str">
        <f>IFERROR(C191/D191," ")</f>
        <v xml:space="preserve"> </v>
      </c>
    </row>
    <row r="192" spans="5:5" hidden="1" x14ac:dyDescent="0.25">
      <c r="E192" s="7" t="str">
        <f>IFERROR(C192/D192," ")</f>
        <v xml:space="preserve"> </v>
      </c>
    </row>
    <row r="193" spans="5:5" hidden="1" x14ac:dyDescent="0.25">
      <c r="E193" s="7" t="str">
        <f>IFERROR(C193/D193," ")</f>
        <v xml:space="preserve"> </v>
      </c>
    </row>
    <row r="194" spans="5:5" hidden="1" x14ac:dyDescent="0.25">
      <c r="E194" s="7" t="str">
        <f>IFERROR(C194/D194," ")</f>
        <v xml:space="preserve"> </v>
      </c>
    </row>
    <row r="195" spans="5:5" hidden="1" x14ac:dyDescent="0.25">
      <c r="E195" s="7" t="str">
        <f>IFERROR(C195/D195," ")</f>
        <v xml:space="preserve"> </v>
      </c>
    </row>
    <row r="196" spans="5:5" hidden="1" x14ac:dyDescent="0.25">
      <c r="E196" s="7" t="str">
        <f>IFERROR(C196/D196," ")</f>
        <v xml:space="preserve"> </v>
      </c>
    </row>
    <row r="197" spans="5:5" hidden="1" x14ac:dyDescent="0.25">
      <c r="E197" s="7" t="str">
        <f>IFERROR(C197/D197," ")</f>
        <v xml:space="preserve"> </v>
      </c>
    </row>
    <row r="198" spans="5:5" hidden="1" x14ac:dyDescent="0.25">
      <c r="E198" s="7" t="str">
        <f>IFERROR(C198/D198," ")</f>
        <v xml:space="preserve"> </v>
      </c>
    </row>
    <row r="199" spans="5:5" hidden="1" x14ac:dyDescent="0.25">
      <c r="E199" s="7" t="str">
        <f>IFERROR(C199/D199," ")</f>
        <v xml:space="preserve"> </v>
      </c>
    </row>
    <row r="200" spans="5:5" hidden="1" x14ac:dyDescent="0.25">
      <c r="E200" s="7" t="str">
        <f>IFERROR(C200/D200," ")</f>
        <v xml:space="preserve"> </v>
      </c>
    </row>
    <row r="201" spans="5:5" hidden="1" x14ac:dyDescent="0.25">
      <c r="E201" s="7" t="str">
        <f>IFERROR(C201/D201," ")</f>
        <v xml:space="preserve"> </v>
      </c>
    </row>
    <row r="202" spans="5:5" hidden="1" x14ac:dyDescent="0.25">
      <c r="E202" s="7" t="str">
        <f>IFERROR(C202/D202," ")</f>
        <v xml:space="preserve"> </v>
      </c>
    </row>
    <row r="203" spans="5:5" hidden="1" x14ac:dyDescent="0.25">
      <c r="E203" s="7" t="str">
        <f>IFERROR(C203/D203," ")</f>
        <v xml:space="preserve"> </v>
      </c>
    </row>
    <row r="204" spans="5:5" hidden="1" x14ac:dyDescent="0.25">
      <c r="E204" s="7" t="str">
        <f>IFERROR(C204/D204," ")</f>
        <v xml:space="preserve"> </v>
      </c>
    </row>
    <row r="205" spans="5:5" hidden="1" x14ac:dyDescent="0.25">
      <c r="E205" s="7" t="str">
        <f>IFERROR(C205/D205," ")</f>
        <v xml:space="preserve"> </v>
      </c>
    </row>
    <row r="206" spans="5:5" hidden="1" x14ac:dyDescent="0.25">
      <c r="E206" s="7" t="str">
        <f>IFERROR(C206/D206," ")</f>
        <v xml:space="preserve"> </v>
      </c>
    </row>
    <row r="207" spans="5:5" hidden="1" x14ac:dyDescent="0.25">
      <c r="E207" s="7" t="str">
        <f>IFERROR(C207/D207," ")</f>
        <v xml:space="preserve"> </v>
      </c>
    </row>
    <row r="208" spans="5:5" hidden="1" x14ac:dyDescent="0.25">
      <c r="E208" s="7" t="str">
        <f>IFERROR(C208/D208," ")</f>
        <v xml:space="preserve"> </v>
      </c>
    </row>
    <row r="209" spans="1:6" hidden="1" x14ac:dyDescent="0.25">
      <c r="E209" s="7" t="str">
        <f>IFERROR(C209/D209," ")</f>
        <v xml:space="preserve"> </v>
      </c>
    </row>
    <row r="210" spans="1:6" hidden="1" x14ac:dyDescent="0.25">
      <c r="E210" s="7" t="str">
        <f>IFERROR(C210/D210," ")</f>
        <v xml:space="preserve"> </v>
      </c>
    </row>
    <row r="211" spans="1:6" hidden="1" x14ac:dyDescent="0.25">
      <c r="E211" s="7" t="str">
        <f>IFERROR(C211/D211," ")</f>
        <v xml:space="preserve"> </v>
      </c>
    </row>
    <row r="212" spans="1:6" hidden="1" x14ac:dyDescent="0.25">
      <c r="E212" s="7" t="str">
        <f>IFERROR(C212/D212," ")</f>
        <v xml:space="preserve"> </v>
      </c>
    </row>
    <row r="213" spans="1:6" hidden="1" x14ac:dyDescent="0.25">
      <c r="E213" s="7" t="str">
        <f>IFERROR(C213/D213," ")</f>
        <v xml:space="preserve"> </v>
      </c>
    </row>
    <row r="214" spans="1:6" hidden="1" x14ac:dyDescent="0.25">
      <c r="E214" s="7" t="str">
        <f>IFERROR(C214/D214," ")</f>
        <v xml:space="preserve"> </v>
      </c>
    </row>
    <row r="215" spans="1:6" hidden="1" x14ac:dyDescent="0.25">
      <c r="E215" s="7" t="str">
        <f>IFERROR(C215/D215," ")</f>
        <v xml:space="preserve"> </v>
      </c>
    </row>
    <row r="216" spans="1:6" hidden="1" x14ac:dyDescent="0.25">
      <c r="E216" s="7" t="str">
        <f>IFERROR(C216/D216," ")</f>
        <v xml:space="preserve"> </v>
      </c>
    </row>
    <row r="217" spans="1:6" hidden="1" x14ac:dyDescent="0.25">
      <c r="E217" s="7" t="str">
        <f>IFERROR(C217/D217," ")</f>
        <v xml:space="preserve"> </v>
      </c>
    </row>
    <row r="218" spans="1:6" hidden="1" x14ac:dyDescent="0.25">
      <c r="E218" s="7" t="str">
        <f>IFERROR(C218/D218," ")</f>
        <v xml:space="preserve"> </v>
      </c>
    </row>
    <row r="219" spans="1:6" hidden="1" x14ac:dyDescent="0.25">
      <c r="A219" s="5" t="s">
        <v>145</v>
      </c>
      <c r="C219" s="3">
        <v>4</v>
      </c>
      <c r="F219" t="s">
        <v>72</v>
      </c>
    </row>
    <row r="220" spans="1:6" hidden="1" x14ac:dyDescent="0.25"/>
    <row r="221" spans="1:6" hidden="1" x14ac:dyDescent="0.25"/>
    <row r="222" spans="1:6" hidden="1" x14ac:dyDescent="0.25"/>
    <row r="223" spans="1:6" hidden="1" x14ac:dyDescent="0.25"/>
    <row r="224" spans="1:6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</sheetData>
  <autoFilter ref="A2:F231">
    <filterColumn colId="3">
      <customFilters>
        <customFilter operator="notEqual" val=" "/>
      </customFilters>
    </filterColumn>
    <filterColumn colId="5">
      <filters>
        <filter val="No"/>
      </filters>
    </filterColumn>
    <sortState ref="A4:F219">
      <sortCondition descending="1" ref="E2:E231"/>
    </sortState>
  </autoFilter>
  <dataValidations count="1">
    <dataValidation type="list" allowBlank="1" showInputMessage="1" showErrorMessage="1" sqref="B3:B218">
      <formula1>Media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Dropdown!$A$2:$A$4</xm:f>
          </x14:formula1>
          <xm:sqref>F3:F125 F127:F129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56.28515625" customWidth="1"/>
    <col min="2" max="5" width="20.140625" customWidth="1"/>
  </cols>
  <sheetData>
    <row r="1" spans="1:5" ht="30" x14ac:dyDescent="0.25">
      <c r="A1" s="4" t="s">
        <v>0</v>
      </c>
      <c r="B1" s="2"/>
      <c r="C1" s="2"/>
      <c r="D1" s="6"/>
      <c r="E1" s="1"/>
    </row>
    <row r="2" spans="1:5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x14ac:dyDescent="0.25">
      <c r="A3" t="str">
        <f>Unread!A3</f>
        <v>The Rubaiyat</v>
      </c>
      <c r="B3">
        <f>Unread!C3</f>
        <v>4</v>
      </c>
      <c r="C3">
        <f>Unread!D3</f>
        <v>46</v>
      </c>
      <c r="D3">
        <f>Unread!E3</f>
        <v>8.6956521739130432E-2</v>
      </c>
      <c r="E3" t="str">
        <f>Unread!F3</f>
        <v>Yes</v>
      </c>
    </row>
    <row r="4" spans="1:5" hidden="1" x14ac:dyDescent="0.25">
      <c r="A4" t="str">
        <f>Unread!A4</f>
        <v>World War I at Home</v>
      </c>
      <c r="B4">
        <f>Unread!C4</f>
        <v>2</v>
      </c>
      <c r="C4">
        <f>Unread!D4</f>
        <v>0</v>
      </c>
      <c r="D4" t="str">
        <f>Unread!E4</f>
        <v xml:space="preserve"> </v>
      </c>
      <c r="E4" t="str">
        <f>Unread!F4</f>
        <v>No</v>
      </c>
    </row>
    <row r="5" spans="1:5" hidden="1" x14ac:dyDescent="0.25">
      <c r="A5" t="str">
        <f>Unread!A5</f>
        <v>World War I (Baldwin)</v>
      </c>
      <c r="B5">
        <f>Unread!C5</f>
        <v>2</v>
      </c>
      <c r="C5">
        <f>Unread!D5</f>
        <v>0</v>
      </c>
      <c r="D5" t="str">
        <f>Unread!E5</f>
        <v xml:space="preserve"> </v>
      </c>
      <c r="E5" t="str">
        <f>Unread!F5</f>
        <v>No</v>
      </c>
    </row>
    <row r="6" spans="1:5" hidden="1" x14ac:dyDescent="0.25">
      <c r="A6" t="str">
        <f>Unread!A6</f>
        <v>Cavalry of the Clouds</v>
      </c>
      <c r="B6">
        <f>Unread!C6</f>
        <v>2</v>
      </c>
      <c r="C6">
        <f>Unread!D6</f>
        <v>0</v>
      </c>
      <c r="D6" t="str">
        <f>Unread!E6</f>
        <v xml:space="preserve"> </v>
      </c>
      <c r="E6" t="str">
        <f>Unread!F6</f>
        <v>No</v>
      </c>
    </row>
    <row r="7" spans="1:5" hidden="1" x14ac:dyDescent="0.25">
      <c r="A7" t="str">
        <f>Unread!A7</f>
        <v>Undertones of War</v>
      </c>
      <c r="B7">
        <f>Unread!C7</f>
        <v>2</v>
      </c>
      <c r="C7">
        <f>Unread!D7</f>
        <v>0</v>
      </c>
      <c r="D7" t="str">
        <f>Unread!E7</f>
        <v xml:space="preserve"> </v>
      </c>
      <c r="E7" t="str">
        <f>Unread!F7</f>
        <v>No</v>
      </c>
    </row>
    <row r="8" spans="1:5" hidden="1" x14ac:dyDescent="0.25">
      <c r="A8" t="str">
        <f>Unread!A8</f>
        <v>Sinking of the Titanic</v>
      </c>
      <c r="B8">
        <f>Unread!C8</f>
        <v>2</v>
      </c>
      <c r="C8">
        <f>Unread!D8</f>
        <v>0</v>
      </c>
      <c r="D8" t="str">
        <f>Unread!E8</f>
        <v xml:space="preserve"> </v>
      </c>
      <c r="E8" t="str">
        <f>Unread!F8</f>
        <v>No</v>
      </c>
    </row>
    <row r="9" spans="1:5" hidden="1" x14ac:dyDescent="0.25">
      <c r="A9" t="str">
        <f>Unread!A9</f>
        <v>History of the World War (March)</v>
      </c>
      <c r="B9">
        <f>Unread!C9</f>
        <v>2</v>
      </c>
      <c r="C9">
        <f>Unread!D9</f>
        <v>0</v>
      </c>
      <c r="D9" t="str">
        <f>Unread!E9</f>
        <v xml:space="preserve"> </v>
      </c>
      <c r="E9" t="str">
        <f>Unread!F9</f>
        <v>No</v>
      </c>
    </row>
    <row r="10" spans="1:5" hidden="1" x14ac:dyDescent="0.25">
      <c r="A10" t="str">
        <f>Unread!A10</f>
        <v>World War for Humanity</v>
      </c>
      <c r="B10">
        <f>Unread!C10</f>
        <v>2</v>
      </c>
      <c r="C10">
        <f>Unread!D10</f>
        <v>0</v>
      </c>
      <c r="D10" t="str">
        <f>Unread!E10</f>
        <v xml:space="preserve"> </v>
      </c>
      <c r="E10" t="str">
        <f>Unread!F10</f>
        <v>No</v>
      </c>
    </row>
    <row r="11" spans="1:5" hidden="1" x14ac:dyDescent="0.25">
      <c r="A11" t="str">
        <f>Unread!A11</f>
        <v>School for Soldiers</v>
      </c>
      <c r="B11">
        <f>Unread!C11</f>
        <v>2</v>
      </c>
      <c r="C11">
        <f>Unread!D11</f>
        <v>0</v>
      </c>
      <c r="D11" t="str">
        <f>Unread!E11</f>
        <v xml:space="preserve"> </v>
      </c>
      <c r="E11" t="str">
        <f>Unread!F11</f>
        <v>No</v>
      </c>
    </row>
    <row r="12" spans="1:5" hidden="1" x14ac:dyDescent="0.25">
      <c r="A12" t="str">
        <f>Unread!A12</f>
        <v>The First World War (Strachan)</v>
      </c>
      <c r="B12">
        <f>Unread!C12</f>
        <v>2</v>
      </c>
      <c r="C12">
        <f>Unread!D12</f>
        <v>0</v>
      </c>
      <c r="D12" t="str">
        <f>Unread!E12</f>
        <v xml:space="preserve"> </v>
      </c>
      <c r="E12" t="str">
        <f>Unread!F12</f>
        <v>No</v>
      </c>
    </row>
    <row r="13" spans="1:5" hidden="1" x14ac:dyDescent="0.25">
      <c r="A13" t="str">
        <f>Unread!A13</f>
        <v>Soldier from the Wars Returning (Carrington)</v>
      </c>
      <c r="B13">
        <f>Unread!C13</f>
        <v>2</v>
      </c>
      <c r="C13">
        <f>Unread!D13</f>
        <v>0</v>
      </c>
      <c r="D13" t="str">
        <f>Unread!E13</f>
        <v xml:space="preserve"> </v>
      </c>
      <c r="E13" t="str">
        <f>Unread!F13</f>
        <v>No</v>
      </c>
    </row>
    <row r="14" spans="1:5" x14ac:dyDescent="0.25">
      <c r="A14" t="str">
        <f>Unread!A14</f>
        <v>Randomness and Mathematical Proof (Report)</v>
      </c>
      <c r="B14">
        <f>Unread!C14</f>
        <v>4</v>
      </c>
      <c r="C14">
        <f>Unread!D14</f>
        <v>9</v>
      </c>
      <c r="D14">
        <f>Unread!E14</f>
        <v>0.44444444444444442</v>
      </c>
      <c r="E14" t="str">
        <f>Unread!F14</f>
        <v>Yes</v>
      </c>
    </row>
    <row r="15" spans="1:5" hidden="1" x14ac:dyDescent="0.25">
      <c r="A15" t="str">
        <f>Unread!A15</f>
        <v>Enhancing our Grasp of Complex Arguments (Paper)</v>
      </c>
      <c r="B15">
        <f>Unread!C15</f>
        <v>4</v>
      </c>
      <c r="C15">
        <f>Unread!D15</f>
        <v>11</v>
      </c>
      <c r="D15">
        <f>Unread!E15</f>
        <v>0.36363636363636365</v>
      </c>
      <c r="E15" t="str">
        <f>Unread!F15</f>
        <v>No</v>
      </c>
    </row>
    <row r="16" spans="1:5" hidden="1" x14ac:dyDescent="0.25">
      <c r="A16" t="str">
        <f>Unread!A16</f>
        <v>Algorithmic Accountability: On the Investigation of Black Boxes</v>
      </c>
      <c r="B16">
        <f>Unread!C16</f>
        <v>4</v>
      </c>
      <c r="C16">
        <f>Unread!D16</f>
        <v>14</v>
      </c>
      <c r="D16">
        <f>Unread!E16</f>
        <v>0.2857142857142857</v>
      </c>
      <c r="E16" t="str">
        <f>Unread!F16</f>
        <v>No</v>
      </c>
    </row>
    <row r="17" spans="1:5" hidden="1" x14ac:dyDescent="0.25">
      <c r="A17" t="str">
        <f>Unread!A17</f>
        <v>Algorithmic bias (W)</v>
      </c>
      <c r="B17">
        <f>Unread!C17</f>
        <v>3</v>
      </c>
      <c r="C17">
        <f>Unread!D17</f>
        <v>12</v>
      </c>
      <c r="D17">
        <f>Unread!E17</f>
        <v>0.25</v>
      </c>
      <c r="E17" t="str">
        <f>Unread!F17</f>
        <v>No</v>
      </c>
    </row>
    <row r="18" spans="1:5" hidden="1" x14ac:dyDescent="0.25">
      <c r="A18" t="str">
        <f>Unread!A18</f>
        <v>The Waste Land: Poem</v>
      </c>
      <c r="B18">
        <f>Unread!C18</f>
        <v>3</v>
      </c>
      <c r="C18">
        <f>Unread!D18</f>
        <v>14</v>
      </c>
      <c r="D18">
        <f>Unread!E18</f>
        <v>0.21428571428571427</v>
      </c>
      <c r="E18" t="str">
        <f>Unread!F18</f>
        <v>No</v>
      </c>
    </row>
    <row r="19" spans="1:5" x14ac:dyDescent="0.25">
      <c r="A19" t="str">
        <f>Unread!A19</f>
        <v>Zoar (Pamphlet)</v>
      </c>
      <c r="B19">
        <f>Unread!C19</f>
        <v>5</v>
      </c>
      <c r="C19">
        <f>Unread!D19</f>
        <v>73</v>
      </c>
      <c r="D19">
        <f>Unread!E19</f>
        <v>6.8493150684931503E-2</v>
      </c>
      <c r="E19" t="str">
        <f>Unread!F19</f>
        <v>Yes</v>
      </c>
    </row>
    <row r="20" spans="1:5" hidden="1" x14ac:dyDescent="0.25">
      <c r="A20" t="str">
        <f>Unread!A20</f>
        <v>Wisdom and the Context of Knowledge: Knowing that One Doesn't Know: Meacham (Report)</v>
      </c>
      <c r="B20">
        <f>Unread!C20</f>
        <v>4</v>
      </c>
      <c r="C20">
        <f>Unread!D20</f>
        <v>20</v>
      </c>
      <c r="D20">
        <f>Unread!E20</f>
        <v>0.2</v>
      </c>
      <c r="E20" t="str">
        <f>Unread!F20</f>
        <v>No</v>
      </c>
    </row>
    <row r="21" spans="1:5" hidden="1" x14ac:dyDescent="0.25">
      <c r="A21" t="str">
        <f>Unread!A21</f>
        <v>Dhammapada</v>
      </c>
      <c r="B21">
        <f>Unread!C21</f>
        <v>5</v>
      </c>
      <c r="C21">
        <f>Unread!D21</f>
        <v>29</v>
      </c>
      <c r="D21">
        <f>Unread!E21</f>
        <v>0.17241379310344829</v>
      </c>
      <c r="E21" t="str">
        <f>Unread!F21</f>
        <v>No</v>
      </c>
    </row>
    <row r="22" spans="1:5" hidden="1" x14ac:dyDescent="0.25">
      <c r="A22" t="str">
        <f>Unread!A22</f>
        <v>Self-organised criticality-what it is and what it isn't (Report)</v>
      </c>
      <c r="B22">
        <f>Unread!C22</f>
        <v>3</v>
      </c>
      <c r="C22">
        <f>Unread!D22</f>
        <v>20</v>
      </c>
      <c r="D22">
        <f>Unread!E22</f>
        <v>0.15</v>
      </c>
      <c r="E22" t="str">
        <f>Unread!F22</f>
        <v>No</v>
      </c>
    </row>
    <row r="23" spans="1:5" hidden="1" x14ac:dyDescent="0.25">
      <c r="A23" t="str">
        <f>Unread!A23</f>
        <v>Power laws, Pareto distributinos and Zipf's Law (Report)</v>
      </c>
      <c r="B23">
        <f>Unread!C23</f>
        <v>3</v>
      </c>
      <c r="C23">
        <f>Unread!D23</f>
        <v>25</v>
      </c>
      <c r="D23">
        <f>Unread!E23</f>
        <v>0.12</v>
      </c>
      <c r="E23" t="str">
        <f>Unread!F23</f>
        <v>No</v>
      </c>
    </row>
    <row r="24" spans="1:5" hidden="1" x14ac:dyDescent="0.25">
      <c r="A24" t="str">
        <f>Unread!A24</f>
        <v xml:space="preserve">On the Decay of the Art of Lying  </v>
      </c>
      <c r="B24">
        <f>Unread!C24</f>
        <v>2</v>
      </c>
      <c r="C24">
        <f>Unread!D24</f>
        <v>30</v>
      </c>
      <c r="D24">
        <f>Unread!E24</f>
        <v>6.6666666666666666E-2</v>
      </c>
      <c r="E24" t="str">
        <f>Unread!F24</f>
        <v>No</v>
      </c>
    </row>
    <row r="25" spans="1:5" hidden="1" x14ac:dyDescent="0.25">
      <c r="A25" t="str">
        <f>Unread!A25</f>
        <v>A Mathematica Theory of Communication: CE Shannon (Report)</v>
      </c>
      <c r="B25">
        <f>Unread!C25</f>
        <v>3</v>
      </c>
      <c r="C25">
        <f>Unread!D25</f>
        <v>55</v>
      </c>
      <c r="D25">
        <f>Unread!E25</f>
        <v>5.4545454545454543E-2</v>
      </c>
      <c r="E25" t="str">
        <f>Unread!F25</f>
        <v>No</v>
      </c>
    </row>
    <row r="26" spans="1:5" hidden="1" x14ac:dyDescent="0.25">
      <c r="A26" t="str">
        <f>Unread!A26</f>
        <v>Guerilla Warfare Mao</v>
      </c>
      <c r="B26">
        <f>Unread!C26</f>
        <v>4</v>
      </c>
      <c r="C26">
        <f>Unread!D26</f>
        <v>74</v>
      </c>
      <c r="D26">
        <f>Unread!E26</f>
        <v>5.4054054054054057E-2</v>
      </c>
      <c r="E26" t="str">
        <f>Unread!F26</f>
        <v>No</v>
      </c>
    </row>
    <row r="27" spans="1:5" hidden="1" x14ac:dyDescent="0.25">
      <c r="A27" t="str">
        <f>Unread!A27</f>
        <v>Thermodynamics</v>
      </c>
      <c r="B27">
        <f>Unread!C27</f>
        <v>5</v>
      </c>
      <c r="C27">
        <f>Unread!D27</f>
        <v>120</v>
      </c>
      <c r="D27">
        <f>Unread!E27</f>
        <v>4.1666666666666664E-2</v>
      </c>
      <c r="E27" t="str">
        <f>Unread!F27</f>
        <v>No</v>
      </c>
    </row>
    <row r="28" spans="1:5" hidden="1" x14ac:dyDescent="0.25">
      <c r="A28" t="str">
        <f>Unread!A28</f>
        <v>Campaigns of General Custer</v>
      </c>
      <c r="B28">
        <f>Unread!C28</f>
        <v>3</v>
      </c>
      <c r="C28">
        <f>Unread!D28</f>
        <v>72</v>
      </c>
      <c r="D28">
        <f>Unread!E28</f>
        <v>4.1666666666666664E-2</v>
      </c>
      <c r="E28" t="str">
        <f>Unread!F28</f>
        <v>No</v>
      </c>
    </row>
    <row r="29" spans="1:5" hidden="1" x14ac:dyDescent="0.25">
      <c r="A29" t="str">
        <f>Unread!A29</f>
        <v>A Monk's Guide to a Clean House</v>
      </c>
      <c r="B29">
        <f>Unread!C29</f>
        <v>5</v>
      </c>
      <c r="C29">
        <f>Unread!D29</f>
        <v>128</v>
      </c>
      <c r="D29">
        <f>Unread!E29</f>
        <v>3.90625E-2</v>
      </c>
      <c r="E29" t="str">
        <f>Unread!F29</f>
        <v>No</v>
      </c>
    </row>
    <row r="30" spans="1:5" hidden="1" x14ac:dyDescent="0.25">
      <c r="A30" t="str">
        <f>Unread!A30</f>
        <v>Maneuver Warfare Handbook</v>
      </c>
      <c r="B30">
        <f>Unread!C30</f>
        <v>5</v>
      </c>
      <c r="C30">
        <f>Unread!D30</f>
        <v>133</v>
      </c>
      <c r="D30">
        <f>Unread!E30</f>
        <v>3.7593984962406013E-2</v>
      </c>
      <c r="E30" t="str">
        <f>Unread!F30</f>
        <v>No</v>
      </c>
    </row>
    <row r="31" spans="1:5" hidden="1" x14ac:dyDescent="0.25">
      <c r="A31" t="str">
        <f>Unread!A31</f>
        <v xml:space="preserve">Drop the Rock: Removing Character Defects - Steps Six and Seven  </v>
      </c>
      <c r="B31">
        <f>Unread!C31</f>
        <v>4</v>
      </c>
      <c r="C31">
        <f>Unread!D31</f>
        <v>132</v>
      </c>
      <c r="D31">
        <f>Unread!E31</f>
        <v>3.0303030303030304E-2</v>
      </c>
      <c r="E31" t="str">
        <f>Unread!F31</f>
        <v>No</v>
      </c>
    </row>
    <row r="32" spans="1:5" hidden="1" x14ac:dyDescent="0.25">
      <c r="A32" t="str">
        <f>Unread!A32</f>
        <v>The Parent's Tao Te Ching</v>
      </c>
      <c r="B32">
        <f>Unread!C32</f>
        <v>4</v>
      </c>
      <c r="C32">
        <f>Unread!D32</f>
        <v>160</v>
      </c>
      <c r="D32">
        <f>Unread!E32</f>
        <v>2.5000000000000001E-2</v>
      </c>
      <c r="E32" t="str">
        <f>Unread!F32</f>
        <v>No</v>
      </c>
    </row>
    <row r="33" spans="1:5" hidden="1" x14ac:dyDescent="0.25">
      <c r="A33" t="str">
        <f>Unread!A33</f>
        <v xml:space="preserve">The Gnosis of the Light  </v>
      </c>
      <c r="B33">
        <f>Unread!C33</f>
        <v>2</v>
      </c>
      <c r="C33">
        <f>Unread!D33</f>
        <v>80</v>
      </c>
      <c r="D33">
        <f>Unread!E33</f>
        <v>2.5000000000000001E-2</v>
      </c>
      <c r="E33" t="str">
        <f>Unread!F33</f>
        <v>No</v>
      </c>
    </row>
    <row r="34" spans="1:5" hidden="1" x14ac:dyDescent="0.25">
      <c r="A34" t="str">
        <f>Unread!A34</f>
        <v>The Elements of Zen</v>
      </c>
      <c r="B34">
        <f>Unread!C34</f>
        <v>3</v>
      </c>
      <c r="C34">
        <f>Unread!D34</f>
        <v>124</v>
      </c>
      <c r="D34">
        <f>Unread!E34</f>
        <v>2.4193548387096774E-2</v>
      </c>
      <c r="E34" t="str">
        <f>Unread!F34</f>
        <v>No</v>
      </c>
    </row>
    <row r="35" spans="1:5" hidden="1" x14ac:dyDescent="0.25">
      <c r="A35" t="str">
        <f>Unread!A35</f>
        <v>Impeachment: A Citizen's Guide</v>
      </c>
      <c r="B35">
        <f>Unread!C35</f>
        <v>5</v>
      </c>
      <c r="C35">
        <f>Unread!D35</f>
        <v>208</v>
      </c>
      <c r="D35">
        <f>Unread!E35</f>
        <v>2.403846153846154E-2</v>
      </c>
      <c r="E35" t="str">
        <f>Unread!F35</f>
        <v>No</v>
      </c>
    </row>
    <row r="36" spans="1:5" hidden="1" x14ac:dyDescent="0.25">
      <c r="A36" t="str">
        <f>Unread!A36</f>
        <v xml:space="preserve">On Tyranny: Twenty Lessons From the Twentieth Century  </v>
      </c>
      <c r="B36">
        <f>Unread!C36</f>
        <v>3</v>
      </c>
      <c r="C36">
        <f>Unread!D36</f>
        <v>128</v>
      </c>
      <c r="D36">
        <f>Unread!E36</f>
        <v>2.34375E-2</v>
      </c>
      <c r="E36" t="str">
        <f>Unread!F36</f>
        <v>No</v>
      </c>
    </row>
    <row r="37" spans="1:5" hidden="1" x14ac:dyDescent="0.25">
      <c r="A37" t="str">
        <f>Unread!A37</f>
        <v>Advice Not Given: A Guide for Getting Over Yourself</v>
      </c>
      <c r="B37">
        <f>Unread!C37</f>
        <v>5</v>
      </c>
      <c r="C37">
        <f>Unread!D37</f>
        <v>224</v>
      </c>
      <c r="D37">
        <f>Unread!E37</f>
        <v>2.2321428571428572E-2</v>
      </c>
      <c r="E37" t="str">
        <f>Unread!F37</f>
        <v>No</v>
      </c>
    </row>
    <row r="38" spans="1:5" hidden="1" x14ac:dyDescent="0.25">
      <c r="A38" t="str">
        <f>Unread!A38</f>
        <v xml:space="preserve">Left of Bang: How the Marine Corps' Combat Hunter Program Can Save Your Life  </v>
      </c>
      <c r="B38">
        <f>Unread!C38</f>
        <v>5</v>
      </c>
      <c r="C38">
        <f>Unread!D38</f>
        <v>228</v>
      </c>
      <c r="D38">
        <f>Unread!E38</f>
        <v>2.1929824561403508E-2</v>
      </c>
      <c r="E38" t="str">
        <f>Unread!F38</f>
        <v>No</v>
      </c>
    </row>
    <row r="39" spans="1:5" hidden="1" x14ac:dyDescent="0.25">
      <c r="A39" t="str">
        <f>Unread!A39</f>
        <v>Markings (Dag)</v>
      </c>
      <c r="B39">
        <f>Unread!C39</f>
        <v>4</v>
      </c>
      <c r="C39">
        <f>Unread!D39</f>
        <v>191</v>
      </c>
      <c r="D39">
        <f>Unread!E39</f>
        <v>2.0942408376963352E-2</v>
      </c>
      <c r="E39" t="str">
        <f>Unread!F39</f>
        <v>No</v>
      </c>
    </row>
    <row r="40" spans="1:5" hidden="1" x14ac:dyDescent="0.25">
      <c r="A40" t="str">
        <f>Unread!A40</f>
        <v xml:space="preserve">Simplicity: The Freedom of Letting Go  </v>
      </c>
      <c r="B40">
        <f>Unread!C40</f>
        <v>4</v>
      </c>
      <c r="C40">
        <f>Unread!D40</f>
        <v>192</v>
      </c>
      <c r="D40">
        <f>Unread!E40</f>
        <v>2.0833333333333332E-2</v>
      </c>
      <c r="E40" t="str">
        <f>Unread!F40</f>
        <v>No</v>
      </c>
    </row>
    <row r="41" spans="1:5" hidden="1" x14ac:dyDescent="0.25">
      <c r="A41" t="str">
        <f>Unread!A41</f>
        <v>Dr. Seuss: American Icon</v>
      </c>
      <c r="B41">
        <f>Unread!C41</f>
        <v>4</v>
      </c>
      <c r="C41">
        <f>Unread!D41</f>
        <v>198</v>
      </c>
      <c r="D41">
        <f>Unread!E41</f>
        <v>2.0202020202020204E-2</v>
      </c>
      <c r="E41" t="str">
        <f>Unread!F41</f>
        <v>No</v>
      </c>
    </row>
    <row r="42" spans="1:5" hidden="1" x14ac:dyDescent="0.25">
      <c r="A42" t="str">
        <f>Unread!A42</f>
        <v>Promise me Dad</v>
      </c>
      <c r="B42">
        <f>Unread!C42</f>
        <v>5</v>
      </c>
      <c r="C42">
        <f>Unread!D42</f>
        <v>258</v>
      </c>
      <c r="D42">
        <f>Unread!E42</f>
        <v>1.937984496124031E-2</v>
      </c>
      <c r="E42" t="str">
        <f>Unread!F42</f>
        <v>No</v>
      </c>
    </row>
    <row r="43" spans="1:5" hidden="1" x14ac:dyDescent="0.25">
      <c r="A43" t="str">
        <f>Unread!A43</f>
        <v>Norman Rockwell: A Sixty Year Retrospective</v>
      </c>
      <c r="B43">
        <f>Unread!C43</f>
        <v>3</v>
      </c>
      <c r="C43">
        <f>Unread!D43</f>
        <v>157</v>
      </c>
      <c r="D43">
        <f>Unread!E43</f>
        <v>1.9108280254777069E-2</v>
      </c>
      <c r="E43" t="str">
        <f>Unread!F43</f>
        <v>No</v>
      </c>
    </row>
    <row r="44" spans="1:5" hidden="1" x14ac:dyDescent="0.25">
      <c r="A44" t="str">
        <f>Unread!A44</f>
        <v xml:space="preserve">The Wisdom of Insecurity  </v>
      </c>
      <c r="B44">
        <f>Unread!C44</f>
        <v>3</v>
      </c>
      <c r="C44">
        <f>Unread!D44</f>
        <v>160</v>
      </c>
      <c r="D44">
        <f>Unread!E44</f>
        <v>1.8749999999999999E-2</v>
      </c>
      <c r="E44" t="str">
        <f>Unread!F44</f>
        <v>No</v>
      </c>
    </row>
    <row r="45" spans="1:5" hidden="1" x14ac:dyDescent="0.25">
      <c r="A45" t="str">
        <f>Unread!A45</f>
        <v xml:space="preserve">The Obstacle Is the Way: The Timeless Art of Turning Trials Into Triumph  </v>
      </c>
      <c r="B45">
        <f>Unread!C45</f>
        <v>4</v>
      </c>
      <c r="C45">
        <f>Unread!D45</f>
        <v>224</v>
      </c>
      <c r="D45">
        <f>Unread!E45</f>
        <v>1.7857142857142856E-2</v>
      </c>
      <c r="E45" t="str">
        <f>Unread!F45</f>
        <v>No</v>
      </c>
    </row>
    <row r="46" spans="1:5" hidden="1" x14ac:dyDescent="0.25">
      <c r="A46" t="str">
        <f>Unread!A46</f>
        <v>Flight of the Wild Gander</v>
      </c>
      <c r="B46">
        <f>Unread!C46</f>
        <v>4</v>
      </c>
      <c r="C46">
        <f>Unread!D46</f>
        <v>226</v>
      </c>
      <c r="D46">
        <f>Unread!E46</f>
        <v>1.7699115044247787E-2</v>
      </c>
      <c r="E46" t="str">
        <f>Unread!F46</f>
        <v>No</v>
      </c>
    </row>
    <row r="47" spans="1:5" hidden="1" x14ac:dyDescent="0.25">
      <c r="A47" t="str">
        <f>Unread!A47</f>
        <v xml:space="preserve">Sprint: How to Solve Big Problems and Test New Ideas in Just Five Days  </v>
      </c>
      <c r="B47">
        <f>Unread!C47</f>
        <v>5</v>
      </c>
      <c r="C47">
        <f>Unread!D47</f>
        <v>288</v>
      </c>
      <c r="D47">
        <f>Unread!E47</f>
        <v>1.7361111111111112E-2</v>
      </c>
      <c r="E47" t="str">
        <f>Unread!F47</f>
        <v>No</v>
      </c>
    </row>
    <row r="48" spans="1:5" hidden="1" x14ac:dyDescent="0.25">
      <c r="A48" t="str">
        <f>Unread!A48</f>
        <v>Buddhism: An Introduction and Guide</v>
      </c>
      <c r="B48">
        <f>Unread!C48</f>
        <v>4</v>
      </c>
      <c r="C48">
        <f>Unread!D48</f>
        <v>231</v>
      </c>
      <c r="D48">
        <f>Unread!E48</f>
        <v>1.7316017316017316E-2</v>
      </c>
      <c r="E48" t="str">
        <f>Unread!F48</f>
        <v>No</v>
      </c>
    </row>
    <row r="49" spans="1:5" hidden="1" x14ac:dyDescent="0.25">
      <c r="A49" t="str">
        <f>Unread!A49</f>
        <v>The Ransom of Russian Art</v>
      </c>
      <c r="B49">
        <f>Unread!C49</f>
        <v>3</v>
      </c>
      <c r="C49">
        <f>Unread!D49</f>
        <v>181</v>
      </c>
      <c r="D49">
        <f>Unread!E49</f>
        <v>1.6574585635359115E-2</v>
      </c>
      <c r="E49" t="str">
        <f>Unread!F49</f>
        <v>No</v>
      </c>
    </row>
    <row r="50" spans="1:5" hidden="1" x14ac:dyDescent="0.25">
      <c r="A50" t="str">
        <f>Unread!A50</f>
        <v>The Gnostic Gospels.</v>
      </c>
      <c r="B50">
        <f>Unread!C50</f>
        <v>3</v>
      </c>
      <c r="C50">
        <f>Unread!D50</f>
        <v>182</v>
      </c>
      <c r="D50">
        <f>Unread!E50</f>
        <v>1.6483516483516484E-2</v>
      </c>
      <c r="E50" t="str">
        <f>Unread!F50</f>
        <v>No</v>
      </c>
    </row>
    <row r="51" spans="1:5" hidden="1" x14ac:dyDescent="0.25">
      <c r="A51" t="str">
        <f>Unread!A51</f>
        <v>Tao of Jeet Kune Do</v>
      </c>
      <c r="B51">
        <f>Unread!C51</f>
        <v>4</v>
      </c>
      <c r="C51">
        <f>Unread!D51</f>
        <v>250</v>
      </c>
      <c r="D51">
        <f>Unread!E51</f>
        <v>1.6E-2</v>
      </c>
      <c r="E51" t="str">
        <f>Unread!F51</f>
        <v>No</v>
      </c>
    </row>
    <row r="52" spans="1:5" hidden="1" x14ac:dyDescent="0.25">
      <c r="A52" t="str">
        <f>Unread!A52</f>
        <v>Myths to Live By</v>
      </c>
      <c r="B52">
        <f>Unread!C52</f>
        <v>4</v>
      </c>
      <c r="C52">
        <f>Unread!D52</f>
        <v>266</v>
      </c>
      <c r="D52">
        <f>Unread!E52</f>
        <v>1.5037593984962405E-2</v>
      </c>
      <c r="E52" t="str">
        <f>Unread!F52</f>
        <v>No</v>
      </c>
    </row>
    <row r="53" spans="1:5" hidden="1" x14ac:dyDescent="0.25">
      <c r="A53" t="str">
        <f>Unread!A53</f>
        <v xml:space="preserve">Why Buddhism Is True: The Science and Philosophy of Meditation and Enlightenment  </v>
      </c>
      <c r="B53">
        <f>Unread!C53</f>
        <v>5</v>
      </c>
      <c r="C53">
        <f>Unread!D53</f>
        <v>336</v>
      </c>
      <c r="D53">
        <f>Unread!E53</f>
        <v>1.488095238095238E-2</v>
      </c>
      <c r="E53" t="str">
        <f>Unread!F53</f>
        <v>No</v>
      </c>
    </row>
    <row r="54" spans="1:5" hidden="1" x14ac:dyDescent="0.25">
      <c r="A54" t="str">
        <f>Unread!A54</f>
        <v>Mooney</v>
      </c>
      <c r="B54">
        <f>Unread!C54</f>
        <v>2</v>
      </c>
      <c r="C54">
        <f>Unread!D54</f>
        <v>137</v>
      </c>
      <c r="D54">
        <f>Unread!E54</f>
        <v>1.4598540145985401E-2</v>
      </c>
      <c r="E54" t="str">
        <f>Unread!F54</f>
        <v>No</v>
      </c>
    </row>
    <row r="55" spans="1:5" hidden="1" x14ac:dyDescent="0.25">
      <c r="A55" t="str">
        <f>Unread!A55</f>
        <v>Letters from a Stoic</v>
      </c>
      <c r="B55">
        <f>Unread!C55</f>
        <v>4</v>
      </c>
      <c r="C55">
        <f>Unread!D55</f>
        <v>276</v>
      </c>
      <c r="D55">
        <f>Unread!E55</f>
        <v>1.4492753623188406E-2</v>
      </c>
      <c r="E55" t="str">
        <f>Unread!F55</f>
        <v>No</v>
      </c>
    </row>
    <row r="56" spans="1:5" hidden="1" x14ac:dyDescent="0.25">
      <c r="A56" t="str">
        <f>Unread!A56</f>
        <v xml:space="preserve">Probably Approximately Correct: Nature's Algorithms for Learning and Prospering in a Complex World  </v>
      </c>
      <c r="B56">
        <f>Unread!C56</f>
        <v>3</v>
      </c>
      <c r="C56">
        <f>Unread!D56</f>
        <v>208</v>
      </c>
      <c r="D56">
        <f>Unread!E56</f>
        <v>1.4423076923076924E-2</v>
      </c>
      <c r="E56" t="str">
        <f>Unread!F56</f>
        <v>No</v>
      </c>
    </row>
    <row r="57" spans="1:5" hidden="1" x14ac:dyDescent="0.25">
      <c r="A57" t="str">
        <f>Unread!A57</f>
        <v>The Penguin Guide to the United States Constitution</v>
      </c>
      <c r="B57">
        <f>Unread!C57</f>
        <v>3</v>
      </c>
      <c r="C57">
        <f>Unread!D57</f>
        <v>213</v>
      </c>
      <c r="D57">
        <f>Unread!E57</f>
        <v>1.4084507042253521E-2</v>
      </c>
      <c r="E57" t="str">
        <f>Unread!F57</f>
        <v>No</v>
      </c>
    </row>
    <row r="58" spans="1:5" hidden="1" x14ac:dyDescent="0.25">
      <c r="A58" t="str">
        <f>Unread!A58</f>
        <v>Rifleman Dodd</v>
      </c>
      <c r="B58">
        <f>Unread!C58</f>
        <v>3</v>
      </c>
      <c r="C58">
        <f>Unread!D58</f>
        <v>220</v>
      </c>
      <c r="D58">
        <f>Unread!E58</f>
        <v>1.3636363636363636E-2</v>
      </c>
      <c r="E58" t="str">
        <f>Unread!F58</f>
        <v>No</v>
      </c>
    </row>
    <row r="59" spans="1:5" hidden="1" x14ac:dyDescent="0.25">
      <c r="A59" t="str">
        <f>Unread!A59</f>
        <v>The Thirteenth Turn: A History of the Noose</v>
      </c>
      <c r="B59">
        <f>Unread!C59</f>
        <v>5</v>
      </c>
      <c r="C59">
        <f>Unread!D59</f>
        <v>368</v>
      </c>
      <c r="D59">
        <f>Unread!E59</f>
        <v>1.358695652173913E-2</v>
      </c>
      <c r="E59" t="str">
        <f>Unread!F59</f>
        <v>No</v>
      </c>
    </row>
    <row r="60" spans="1:5" hidden="1" x14ac:dyDescent="0.25">
      <c r="A60" t="str">
        <f>Unread!A60</f>
        <v xml:space="preserve">How We Decide  </v>
      </c>
      <c r="B60">
        <f>Unread!C60</f>
        <v>4</v>
      </c>
      <c r="C60">
        <f>Unread!D60</f>
        <v>320</v>
      </c>
      <c r="D60">
        <f>Unread!E60</f>
        <v>1.2500000000000001E-2</v>
      </c>
      <c r="E60" t="str">
        <f>Unread!F60</f>
        <v>No</v>
      </c>
    </row>
    <row r="61" spans="1:5" hidden="1" x14ac:dyDescent="0.25">
      <c r="A61" t="str">
        <f>Unread!A61</f>
        <v>Finite and Infinite Games</v>
      </c>
      <c r="B61">
        <f>Unread!C61</f>
        <v>2</v>
      </c>
      <c r="C61">
        <f>Unread!D61</f>
        <v>160</v>
      </c>
      <c r="D61">
        <f>Unread!E61</f>
        <v>1.2500000000000001E-2</v>
      </c>
      <c r="E61" t="str">
        <f>Unread!F61</f>
        <v>No</v>
      </c>
    </row>
    <row r="62" spans="1:5" hidden="1" x14ac:dyDescent="0.25">
      <c r="A62" t="str">
        <f>Unread!A62</f>
        <v xml:space="preserve">The Bread Baker's Apprentice: Mastering the Art of Extraordinary Bread  </v>
      </c>
      <c r="B62">
        <f>Unread!C62</f>
        <v>4</v>
      </c>
      <c r="C62">
        <f>Unread!D62</f>
        <v>336</v>
      </c>
      <c r="D62">
        <f>Unread!E62</f>
        <v>1.1904761904761904E-2</v>
      </c>
      <c r="E62" t="str">
        <f>Unread!F62</f>
        <v>No</v>
      </c>
    </row>
    <row r="63" spans="1:5" hidden="1" x14ac:dyDescent="0.25">
      <c r="A63" t="str">
        <f>Unread!A63</f>
        <v>Backbone</v>
      </c>
      <c r="B63">
        <f>Unread!C63</f>
        <v>3</v>
      </c>
      <c r="C63">
        <f>Unread!D63</f>
        <v>256</v>
      </c>
      <c r="D63">
        <f>Unread!E63</f>
        <v>1.171875E-2</v>
      </c>
      <c r="E63" t="str">
        <f>Unread!F63</f>
        <v>No</v>
      </c>
    </row>
    <row r="64" spans="1:5" hidden="1" x14ac:dyDescent="0.25">
      <c r="A64" t="str">
        <f>Unread!A64</f>
        <v>Johnny Got His Gun</v>
      </c>
      <c r="B64">
        <f>Unread!C64</f>
        <v>3</v>
      </c>
      <c r="C64">
        <f>Unread!D64</f>
        <v>256</v>
      </c>
      <c r="D64">
        <f>Unread!E64</f>
        <v>1.171875E-2</v>
      </c>
      <c r="E64" t="str">
        <f>Unread!F64</f>
        <v>No</v>
      </c>
    </row>
    <row r="65" spans="1:5" hidden="1" x14ac:dyDescent="0.25">
      <c r="A65" t="str">
        <f>Unread!A65</f>
        <v>The Hero with a Thousand Faces</v>
      </c>
      <c r="B65">
        <f>Unread!C65</f>
        <v>5</v>
      </c>
      <c r="C65">
        <f>Unread!D65</f>
        <v>432</v>
      </c>
      <c r="D65">
        <f>Unread!E65</f>
        <v>1.1574074074074073E-2</v>
      </c>
      <c r="E65" t="str">
        <f>Unread!F65</f>
        <v>No</v>
      </c>
    </row>
    <row r="66" spans="1:5" hidden="1" x14ac:dyDescent="0.25">
      <c r="A66" t="str">
        <f>Unread!A66</f>
        <v xml:space="preserve">Mind in the Balance: Meditation in Science, Buddhism, and Christianity  </v>
      </c>
      <c r="B66">
        <f>Unread!C66</f>
        <v>3</v>
      </c>
      <c r="C66">
        <f>Unread!D66</f>
        <v>264</v>
      </c>
      <c r="D66">
        <f>Unread!E66</f>
        <v>1.1363636363636364E-2</v>
      </c>
      <c r="E66" t="str">
        <f>Unread!F66</f>
        <v>No</v>
      </c>
    </row>
    <row r="67" spans="1:5" hidden="1" x14ac:dyDescent="0.25">
      <c r="A67" t="str">
        <f>Unread!A67</f>
        <v>The Elements of Journalism</v>
      </c>
      <c r="B67">
        <f>Unread!C67</f>
        <v>4</v>
      </c>
      <c r="C67">
        <f>Unread!D67</f>
        <v>352</v>
      </c>
      <c r="D67">
        <f>Unread!E67</f>
        <v>1.1363636363636364E-2</v>
      </c>
      <c r="E67" t="str">
        <f>Unread!F67</f>
        <v>No</v>
      </c>
    </row>
    <row r="68" spans="1:5" hidden="1" x14ac:dyDescent="0.25">
      <c r="A68" t="str">
        <f>Unread!A68</f>
        <v>Custer's Last Stand: The Anatomy of an American Myth</v>
      </c>
      <c r="B68">
        <f>Unread!C68</f>
        <v>3</v>
      </c>
      <c r="C68">
        <f>Unread!D68</f>
        <v>266</v>
      </c>
      <c r="D68">
        <f>Unread!E68</f>
        <v>1.1278195488721804E-2</v>
      </c>
      <c r="E68" t="str">
        <f>Unread!F68</f>
        <v>No</v>
      </c>
    </row>
    <row r="69" spans="1:5" hidden="1" x14ac:dyDescent="0.25">
      <c r="A69" t="str">
        <f>Unread!A69</f>
        <v>History of Nevada: Elliot</v>
      </c>
      <c r="B69">
        <f>Unread!C69</f>
        <v>3</v>
      </c>
      <c r="C69">
        <f>Unread!D69</f>
        <v>277</v>
      </c>
      <c r="D69">
        <f>Unread!E69</f>
        <v>1.0830324909747292E-2</v>
      </c>
      <c r="E69" t="str">
        <f>Unread!F69</f>
        <v>No</v>
      </c>
    </row>
    <row r="70" spans="1:5" hidden="1" x14ac:dyDescent="0.25">
      <c r="A70" t="str">
        <f>Unread!A70</f>
        <v>One Man Against the World</v>
      </c>
      <c r="B70">
        <f>Unread!C70</f>
        <v>4</v>
      </c>
      <c r="C70">
        <f>Unread!D70</f>
        <v>384</v>
      </c>
      <c r="D70">
        <f>Unread!E70</f>
        <v>1.0416666666666666E-2</v>
      </c>
      <c r="E70" t="str">
        <f>Unread!F70</f>
        <v>No</v>
      </c>
    </row>
    <row r="71" spans="1:5" hidden="1" x14ac:dyDescent="0.25">
      <c r="A71" t="str">
        <f>Unread!A71</f>
        <v xml:space="preserve">The Gatekeepers: How the White House Chiefs of Staff Define Every Presidency  </v>
      </c>
      <c r="B71">
        <f>Unread!C71</f>
        <v>4</v>
      </c>
      <c r="C71">
        <f>Unread!D71</f>
        <v>384</v>
      </c>
      <c r="D71">
        <f>Unread!E71</f>
        <v>1.0416666666666666E-2</v>
      </c>
      <c r="E71" t="str">
        <f>Unread!F71</f>
        <v>No</v>
      </c>
    </row>
    <row r="72" spans="1:5" hidden="1" x14ac:dyDescent="0.25">
      <c r="A72" t="str">
        <f>Unread!A72</f>
        <v xml:space="preserve">Storm in a Teacup: The Physics of Everyday Life  </v>
      </c>
      <c r="B72">
        <f>Unread!C72</f>
        <v>3</v>
      </c>
      <c r="C72">
        <f>Unread!D72</f>
        <v>288</v>
      </c>
      <c r="D72">
        <f>Unread!E72</f>
        <v>1.0416666666666666E-2</v>
      </c>
      <c r="E72" t="str">
        <f>Unread!F72</f>
        <v>No</v>
      </c>
    </row>
    <row r="73" spans="1:5" hidden="1" x14ac:dyDescent="0.25">
      <c r="A73" t="str">
        <f>Unread!A73</f>
        <v>14-18: Understanding the Great War</v>
      </c>
      <c r="B73">
        <f>Unread!C73</f>
        <v>3</v>
      </c>
      <c r="C73">
        <f>Unread!D73</f>
        <v>288</v>
      </c>
      <c r="D73">
        <f>Unread!E73</f>
        <v>1.0416666666666666E-2</v>
      </c>
      <c r="E73" t="str">
        <f>Unread!F73</f>
        <v>No</v>
      </c>
    </row>
    <row r="74" spans="1:5" hidden="1" x14ac:dyDescent="0.25">
      <c r="A74" t="str">
        <f>Unread!A74</f>
        <v>Thinking Fast and Slow</v>
      </c>
      <c r="B74">
        <f>Unread!C74</f>
        <v>5</v>
      </c>
      <c r="C74">
        <f>Unread!D74</f>
        <v>499</v>
      </c>
      <c r="D74">
        <f>Unread!E74</f>
        <v>1.002004008016032E-2</v>
      </c>
      <c r="E74" t="str">
        <f>Unread!F74</f>
        <v>No</v>
      </c>
    </row>
    <row r="75" spans="1:5" hidden="1" x14ac:dyDescent="0.25">
      <c r="A75" t="str">
        <f>Unread!A75</f>
        <v>The Age of American Unreason</v>
      </c>
      <c r="B75">
        <f>Unread!C75</f>
        <v>4</v>
      </c>
      <c r="C75">
        <f>Unread!D75</f>
        <v>400</v>
      </c>
      <c r="D75">
        <f>Unread!E75</f>
        <v>0.01</v>
      </c>
      <c r="E75" t="str">
        <f>Unread!F75</f>
        <v>No</v>
      </c>
    </row>
    <row r="76" spans="1:5" hidden="1" x14ac:dyDescent="0.25">
      <c r="A76" t="str">
        <f>Unread!A76</f>
        <v>Ohio A Personal Portrait of the 17th State</v>
      </c>
      <c r="B76">
        <f>Unread!C76</f>
        <v>2</v>
      </c>
      <c r="C76">
        <f>Unread!D76</f>
        <v>200</v>
      </c>
      <c r="D76">
        <f>Unread!E76</f>
        <v>0.01</v>
      </c>
      <c r="E76" t="str">
        <f>Unread!F76</f>
        <v>No</v>
      </c>
    </row>
    <row r="77" spans="1:5" hidden="1" x14ac:dyDescent="0.25">
      <c r="A77" t="str">
        <f>Unread!A77</f>
        <v>Guidebook for Marines</v>
      </c>
      <c r="B77">
        <f>Unread!C77</f>
        <v>4</v>
      </c>
      <c r="C77">
        <f>Unread!D77</f>
        <v>400</v>
      </c>
      <c r="D77">
        <f>Unread!E77</f>
        <v>0.01</v>
      </c>
      <c r="E77" t="str">
        <f>Unread!F77</f>
        <v>No</v>
      </c>
    </row>
    <row r="78" spans="1:5" hidden="1" x14ac:dyDescent="0.25">
      <c r="A78" t="str">
        <f>Unread!A78</f>
        <v xml:space="preserve">The Gamble: General Petraeus and the American Military Adventure in Iraq  </v>
      </c>
      <c r="B78">
        <f>Unread!C78</f>
        <v>4</v>
      </c>
      <c r="C78">
        <f>Unread!D78</f>
        <v>416</v>
      </c>
      <c r="D78">
        <f>Unread!E78</f>
        <v>9.6153846153846159E-3</v>
      </c>
      <c r="E78" t="str">
        <f>Unread!F78</f>
        <v>No</v>
      </c>
    </row>
    <row r="79" spans="1:5" hidden="1" x14ac:dyDescent="0.25">
      <c r="A79" t="str">
        <f>Unread!A79</f>
        <v>The Alchemist</v>
      </c>
      <c r="B79">
        <f>Unread!C79</f>
        <v>2</v>
      </c>
      <c r="C79">
        <f>Unread!D79</f>
        <v>208</v>
      </c>
      <c r="D79">
        <f>Unread!E79</f>
        <v>9.6153846153846159E-3</v>
      </c>
      <c r="E79" t="str">
        <f>Unread!F79</f>
        <v>No</v>
      </c>
    </row>
    <row r="80" spans="1:5" hidden="1" x14ac:dyDescent="0.25">
      <c r="A80" t="str">
        <f>Unread!A80</f>
        <v xml:space="preserve">Physics Made Simple: A Complete Introduction to the Basic Principles of This Fundamental Science (Made    - Simple (Broadway Books))  </v>
      </c>
      <c r="B80">
        <f>Unread!C80</f>
        <v>2</v>
      </c>
      <c r="C80">
        <f>Unread!D80</f>
        <v>208</v>
      </c>
      <c r="D80">
        <f>Unread!E80</f>
        <v>9.6153846153846159E-3</v>
      </c>
      <c r="E80" t="str">
        <f>Unread!F80</f>
        <v>No</v>
      </c>
    </row>
    <row r="81" spans="1:5" hidden="1" x14ac:dyDescent="0.25">
      <c r="A81" t="str">
        <f>Unread!A81</f>
        <v>Knocking on Labor's Door</v>
      </c>
      <c r="B81">
        <f>Unread!C81</f>
        <v>3</v>
      </c>
      <c r="C81">
        <f>Unread!D81</f>
        <v>312</v>
      </c>
      <c r="D81">
        <f>Unread!E81</f>
        <v>9.6153846153846159E-3</v>
      </c>
      <c r="E81" t="str">
        <f>Unread!F81</f>
        <v>No</v>
      </c>
    </row>
    <row r="82" spans="1:5" hidden="1" x14ac:dyDescent="0.25">
      <c r="A82" t="str">
        <f>Unread!A82</f>
        <v>Boots and Saddles</v>
      </c>
      <c r="B82">
        <f>Unread!C82</f>
        <v>3</v>
      </c>
      <c r="C82">
        <f>Unread!D82</f>
        <v>316</v>
      </c>
      <c r="D82">
        <f>Unread!E82</f>
        <v>9.4936708860759497E-3</v>
      </c>
      <c r="E82" t="str">
        <f>Unread!F82</f>
        <v>No</v>
      </c>
    </row>
    <row r="83" spans="1:5" hidden="1" x14ac:dyDescent="0.25">
      <c r="A83" t="str">
        <f>Unread!A83</f>
        <v>Bringing up Bebe</v>
      </c>
      <c r="B83">
        <f>Unread!C83</f>
        <v>4</v>
      </c>
      <c r="C83">
        <f>Unread!D83</f>
        <v>432</v>
      </c>
      <c r="D83">
        <f>Unread!E83</f>
        <v>9.2592592592592587E-3</v>
      </c>
      <c r="E83" t="str">
        <f>Unread!F83</f>
        <v>No</v>
      </c>
    </row>
    <row r="84" spans="1:5" hidden="1" x14ac:dyDescent="0.25">
      <c r="A84" t="str">
        <f>Unread!A84</f>
        <v xml:space="preserve">I Am a Strange Loop  </v>
      </c>
      <c r="B84">
        <f>Unread!C84</f>
        <v>4</v>
      </c>
      <c r="C84">
        <f>Unread!D84</f>
        <v>436</v>
      </c>
      <c r="D84">
        <f>Unread!E84</f>
        <v>9.1743119266055051E-3</v>
      </c>
      <c r="E84" t="str">
        <f>Unread!F84</f>
        <v>No</v>
      </c>
    </row>
    <row r="85" spans="1:5" hidden="1" x14ac:dyDescent="0.25">
      <c r="A85" t="str">
        <f>Unread!A85</f>
        <v>The Black Swan</v>
      </c>
      <c r="B85">
        <f>Unread!C85</f>
        <v>4</v>
      </c>
      <c r="C85">
        <f>Unread!D85</f>
        <v>444</v>
      </c>
      <c r="D85">
        <f>Unread!E85</f>
        <v>9.0090090090090089E-3</v>
      </c>
      <c r="E85" t="str">
        <f>Unread!F85</f>
        <v>No</v>
      </c>
    </row>
    <row r="86" spans="1:5" hidden="1" x14ac:dyDescent="0.25">
      <c r="A86" t="str">
        <f>Unread!A86</f>
        <v xml:space="preserve">Eichmann in Jerusalem: A Report on the Banality of Evil (Penguin Classics)  </v>
      </c>
      <c r="B86">
        <f>Unread!C86</f>
        <v>3</v>
      </c>
      <c r="C86">
        <f>Unread!D86</f>
        <v>336</v>
      </c>
      <c r="D86">
        <f>Unread!E86</f>
        <v>8.9285714285714281E-3</v>
      </c>
      <c r="E86" t="str">
        <f>Unread!F86</f>
        <v>No</v>
      </c>
    </row>
    <row r="87" spans="1:5" hidden="1" x14ac:dyDescent="0.25">
      <c r="A87" t="str">
        <f>Unread!A87</f>
        <v>The Relativity of Wrong (Asimov)</v>
      </c>
      <c r="B87">
        <f>Unread!C87</f>
        <v>2</v>
      </c>
      <c r="C87">
        <f>Unread!D87</f>
        <v>225</v>
      </c>
      <c r="D87">
        <f>Unread!E87</f>
        <v>8.8888888888888889E-3</v>
      </c>
      <c r="E87" t="str">
        <f>Unread!F87</f>
        <v>No</v>
      </c>
    </row>
    <row r="88" spans="1:5" hidden="1" x14ac:dyDescent="0.25">
      <c r="A88" t="str">
        <f>Unread!A88</f>
        <v>Nuclear Weapons and Coercive Diplomacy</v>
      </c>
      <c r="B88">
        <f>Unread!C88</f>
        <v>3</v>
      </c>
      <c r="C88">
        <f>Unread!D88</f>
        <v>344</v>
      </c>
      <c r="D88">
        <f>Unread!E88</f>
        <v>8.7209302325581394E-3</v>
      </c>
      <c r="E88" t="str">
        <f>Unread!F88</f>
        <v>No</v>
      </c>
    </row>
    <row r="89" spans="1:5" hidden="1" x14ac:dyDescent="0.25">
      <c r="A89" t="str">
        <f>Unread!A89</f>
        <v>A Generation of Sociopaths</v>
      </c>
      <c r="B89">
        <f>Unread!C89</f>
        <v>4</v>
      </c>
      <c r="C89">
        <f>Unread!D89</f>
        <v>464</v>
      </c>
      <c r="D89">
        <f>Unread!E89</f>
        <v>8.6206896551724137E-3</v>
      </c>
      <c r="E89" t="str">
        <f>Unread!F89</f>
        <v>No</v>
      </c>
    </row>
    <row r="90" spans="1:5" hidden="1" x14ac:dyDescent="0.25">
      <c r="A90" t="str">
        <f>Unread!A90</f>
        <v xml:space="preserve">Abraham Lincoln and the Structure of Reason  </v>
      </c>
      <c r="B90">
        <f>Unread!C90</f>
        <v>4</v>
      </c>
      <c r="C90">
        <f>Unread!D90</f>
        <v>464</v>
      </c>
      <c r="D90">
        <f>Unread!E90</f>
        <v>8.6206896551724137E-3</v>
      </c>
      <c r="E90" t="str">
        <f>Unread!F90</f>
        <v>No</v>
      </c>
    </row>
    <row r="91" spans="1:5" hidden="1" x14ac:dyDescent="0.25">
      <c r="A91" t="str">
        <f>Unread!A91</f>
        <v xml:space="preserve">Silence: A Christian History  </v>
      </c>
      <c r="B91">
        <f>Unread!C91</f>
        <v>3</v>
      </c>
      <c r="C91">
        <f>Unread!D91</f>
        <v>352</v>
      </c>
      <c r="D91">
        <f>Unread!E91</f>
        <v>8.5227272727272721E-3</v>
      </c>
      <c r="E91" t="str">
        <f>Unread!F91</f>
        <v>No</v>
      </c>
    </row>
    <row r="92" spans="1:5" hidden="1" x14ac:dyDescent="0.25">
      <c r="A92" t="str">
        <f>Unread!A92</f>
        <v>The Eastern Front 1914-1917</v>
      </c>
      <c r="B92">
        <f>Unread!C92</f>
        <v>3</v>
      </c>
      <c r="C92">
        <f>Unread!D92</f>
        <v>352</v>
      </c>
      <c r="D92">
        <f>Unread!E92</f>
        <v>8.5227272727272721E-3</v>
      </c>
      <c r="E92" t="str">
        <f>Unread!F92</f>
        <v>No</v>
      </c>
    </row>
    <row r="93" spans="1:5" hidden="1" x14ac:dyDescent="0.25">
      <c r="A93" t="str">
        <f>Unread!A93</f>
        <v>The Battle for God</v>
      </c>
      <c r="B93">
        <f>Unread!C93</f>
        <v>4</v>
      </c>
      <c r="C93">
        <f>Unread!D93</f>
        <v>480</v>
      </c>
      <c r="D93">
        <f>Unread!E93</f>
        <v>8.3333333333333332E-3</v>
      </c>
      <c r="E93" t="str">
        <f>Unread!F93</f>
        <v>No</v>
      </c>
    </row>
    <row r="94" spans="1:5" hidden="1" x14ac:dyDescent="0.25">
      <c r="A94" t="str">
        <f>Unread!A94</f>
        <v>Warriors and Citizens</v>
      </c>
      <c r="B94">
        <f>Unread!C94</f>
        <v>3</v>
      </c>
      <c r="C94">
        <f>Unread!D94</f>
        <v>360</v>
      </c>
      <c r="D94">
        <f>Unread!E94</f>
        <v>8.3333333333333332E-3</v>
      </c>
      <c r="E94" t="str">
        <f>Unread!F94</f>
        <v>No</v>
      </c>
    </row>
    <row r="95" spans="1:5" hidden="1" x14ac:dyDescent="0.25">
      <c r="A95" t="str">
        <f>Unread!A95</f>
        <v>Bible Nation</v>
      </c>
      <c r="B95">
        <f>Unread!C95</f>
        <v>2</v>
      </c>
      <c r="C95">
        <f>Unread!D95</f>
        <v>240</v>
      </c>
      <c r="D95">
        <f>Unread!E95</f>
        <v>8.3333333333333332E-3</v>
      </c>
      <c r="E95" t="str">
        <f>Unread!F95</f>
        <v>No</v>
      </c>
    </row>
    <row r="96" spans="1:5" hidden="1" x14ac:dyDescent="0.25">
      <c r="A96" t="str">
        <f>Unread!A96</f>
        <v>Leaders Eat Last</v>
      </c>
      <c r="B96">
        <f>Unread!C96</f>
        <v>3</v>
      </c>
      <c r="C96">
        <f>Unread!D96</f>
        <v>368</v>
      </c>
      <c r="D96">
        <f>Unread!E96</f>
        <v>8.152173913043478E-3</v>
      </c>
      <c r="E96" t="str">
        <f>Unread!F96</f>
        <v>No</v>
      </c>
    </row>
    <row r="97" spans="1:5" hidden="1" x14ac:dyDescent="0.25">
      <c r="A97" t="str">
        <f>Unread!A97</f>
        <v>Legionnaire</v>
      </c>
      <c r="B97">
        <f>Unread!C97</f>
        <v>3</v>
      </c>
      <c r="C97">
        <f>Unread!D97</f>
        <v>368</v>
      </c>
      <c r="D97">
        <f>Unread!E97</f>
        <v>8.152173913043478E-3</v>
      </c>
      <c r="E97" t="str">
        <f>Unread!F97</f>
        <v>No</v>
      </c>
    </row>
    <row r="98" spans="1:5" hidden="1" x14ac:dyDescent="0.25">
      <c r="A98" t="str">
        <f>Unread!A98</f>
        <v>Empire of the Summer Moon: Quanah Parker and the Rise and Fall of the Comanche's, the Most Powerful</v>
      </c>
      <c r="B98">
        <f>Unread!C98</f>
        <v>3</v>
      </c>
      <c r="C98">
        <f>Unread!D98</f>
        <v>371</v>
      </c>
      <c r="D98">
        <f>Unread!E98</f>
        <v>8.0862533692722376E-3</v>
      </c>
      <c r="E98" t="str">
        <f>Unread!F98</f>
        <v>No</v>
      </c>
    </row>
    <row r="99" spans="1:5" hidden="1" x14ac:dyDescent="0.25">
      <c r="A99" t="str">
        <f>Unread!A99</f>
        <v xml:space="preserve">Living Buddha, Living Christ 10th Anniversary Edition  </v>
      </c>
      <c r="B99">
        <f>Unread!C99</f>
        <v>2</v>
      </c>
      <c r="C99">
        <f>Unread!D99</f>
        <v>250</v>
      </c>
      <c r="D99">
        <f>Unread!E99</f>
        <v>8.0000000000000002E-3</v>
      </c>
      <c r="E99" t="str">
        <f>Unread!F99</f>
        <v>No</v>
      </c>
    </row>
    <row r="100" spans="1:5" hidden="1" x14ac:dyDescent="0.25">
      <c r="A100" t="str">
        <f>Unread!A100</f>
        <v>Jerusalem: One City Three Faiths</v>
      </c>
      <c r="B100">
        <f>Unread!C100</f>
        <v>4</v>
      </c>
      <c r="C100">
        <f>Unread!D100</f>
        <v>512</v>
      </c>
      <c r="D100">
        <f>Unread!E100</f>
        <v>7.8125E-3</v>
      </c>
      <c r="E100" t="str">
        <f>Unread!F100</f>
        <v>No</v>
      </c>
    </row>
    <row r="101" spans="1:5" hidden="1" x14ac:dyDescent="0.25">
      <c r="A101" t="str">
        <f>Unread!A101</f>
        <v>Fiasco</v>
      </c>
      <c r="B101">
        <f>Unread!C101</f>
        <v>4</v>
      </c>
      <c r="C101">
        <f>Unread!D101</f>
        <v>512</v>
      </c>
      <c r="D101">
        <f>Unread!E101</f>
        <v>7.8125E-3</v>
      </c>
      <c r="E101" t="str">
        <f>Unread!F101</f>
        <v>No</v>
      </c>
    </row>
    <row r="102" spans="1:5" hidden="1" x14ac:dyDescent="0.25">
      <c r="A102" t="str">
        <f>Unread!A102</f>
        <v>Wrapped in the Flag: A Personal History of America's Radical Right</v>
      </c>
      <c r="B102">
        <f>Unread!C102</f>
        <v>2</v>
      </c>
      <c r="C102">
        <f>Unread!D102</f>
        <v>264</v>
      </c>
      <c r="D102">
        <f>Unread!E102</f>
        <v>7.575757575757576E-3</v>
      </c>
      <c r="E102" t="str">
        <f>Unread!F102</f>
        <v>No</v>
      </c>
    </row>
    <row r="103" spans="1:5" hidden="1" x14ac:dyDescent="0.25">
      <c r="A103" t="str">
        <f>Unread!A103</f>
        <v xml:space="preserve">War Against War: The American Fight for Peace, 1914-1918    </v>
      </c>
      <c r="B103">
        <f>Unread!C103</f>
        <v>3</v>
      </c>
      <c r="C103">
        <f>Unread!D103</f>
        <v>400</v>
      </c>
      <c r="D103">
        <f>Unread!E103</f>
        <v>7.4999999999999997E-3</v>
      </c>
      <c r="E103" t="str">
        <f>Unread!F103</f>
        <v>No</v>
      </c>
    </row>
    <row r="104" spans="1:5" hidden="1" x14ac:dyDescent="0.25">
      <c r="A104" t="str">
        <f>Unread!A104</f>
        <v>The Information: A History, A Theory, A Flood</v>
      </c>
      <c r="B104">
        <f>Unread!C104</f>
        <v>4</v>
      </c>
      <c r="C104">
        <f>Unread!D104</f>
        <v>544</v>
      </c>
      <c r="D104">
        <f>Unread!E104</f>
        <v>7.3529411764705881E-3</v>
      </c>
      <c r="E104" t="str">
        <f>Unread!F104</f>
        <v>No</v>
      </c>
    </row>
    <row r="105" spans="1:5" hidden="1" x14ac:dyDescent="0.25">
      <c r="A105" t="str">
        <f>Unread!A105</f>
        <v>On Killing</v>
      </c>
      <c r="B105">
        <f>Unread!C105</f>
        <v>3</v>
      </c>
      <c r="C105">
        <f>Unread!D105</f>
        <v>416</v>
      </c>
      <c r="D105">
        <f>Unread!E105</f>
        <v>7.2115384615384619E-3</v>
      </c>
      <c r="E105" t="str">
        <f>Unread!F105</f>
        <v>No</v>
      </c>
    </row>
    <row r="106" spans="1:5" hidden="1" x14ac:dyDescent="0.25">
      <c r="A106" t="str">
        <f>Unread!A106</f>
        <v>Don't Know Much About Mythology</v>
      </c>
      <c r="B106">
        <f>Unread!C106</f>
        <v>4</v>
      </c>
      <c r="C106">
        <f>Unread!D106</f>
        <v>560</v>
      </c>
      <c r="D106">
        <f>Unread!E106</f>
        <v>7.1428571428571426E-3</v>
      </c>
      <c r="E106" t="str">
        <f>Unread!F106</f>
        <v>No</v>
      </c>
    </row>
    <row r="107" spans="1:5" hidden="1" x14ac:dyDescent="0.25">
      <c r="A107" t="str">
        <f>Unread!A107</f>
        <v>A Saturnalia of Bunk</v>
      </c>
      <c r="B107">
        <f>Unread!C107</f>
        <v>2</v>
      </c>
      <c r="C107">
        <f>Unread!D107</f>
        <v>284</v>
      </c>
      <c r="D107">
        <f>Unread!E107</f>
        <v>7.0422535211267607E-3</v>
      </c>
      <c r="E107" t="str">
        <f>Unread!F107</f>
        <v>No</v>
      </c>
    </row>
    <row r="108" spans="1:5" hidden="1" x14ac:dyDescent="0.25">
      <c r="A108" t="str">
        <f>Unread!A108</f>
        <v xml:space="preserve">The Psychopath Test: A Journey Through the Madness Industry  </v>
      </c>
      <c r="B108">
        <f>Unread!C108</f>
        <v>2</v>
      </c>
      <c r="C108">
        <f>Unread!D108</f>
        <v>288</v>
      </c>
      <c r="D108">
        <f>Unread!E108</f>
        <v>6.9444444444444441E-3</v>
      </c>
      <c r="E108" t="str">
        <f>Unread!F108</f>
        <v>No</v>
      </c>
    </row>
    <row r="109" spans="1:5" hidden="1" x14ac:dyDescent="0.25">
      <c r="A109" t="str">
        <f>Unread!A109</f>
        <v>A Testament of Hope: The Essential Writings and Speeches (MLK)</v>
      </c>
      <c r="B109">
        <f>Unread!C109</f>
        <v>5</v>
      </c>
      <c r="C109">
        <f>Unread!D109</f>
        <v>736</v>
      </c>
      <c r="D109">
        <f>Unread!E109</f>
        <v>6.793478260869565E-3</v>
      </c>
      <c r="E109" t="str">
        <f>Unread!F109</f>
        <v>No</v>
      </c>
    </row>
    <row r="110" spans="1:5" hidden="1" x14ac:dyDescent="0.25">
      <c r="A110" t="str">
        <f>Unread!A110</f>
        <v xml:space="preserve">History of Religion a Sketch of Primitive Religious Beliefs and Practices, and of the Origin and Character of the Great Systems  </v>
      </c>
      <c r="B110">
        <f>Unread!C110</f>
        <v>1</v>
      </c>
      <c r="C110">
        <f>Unread!D110</f>
        <v>148</v>
      </c>
      <c r="D110">
        <f>Unread!E110</f>
        <v>6.7567567567567571E-3</v>
      </c>
      <c r="E110" t="str">
        <f>Unread!F110</f>
        <v>No</v>
      </c>
    </row>
    <row r="111" spans="1:5" hidden="1" x14ac:dyDescent="0.25">
      <c r="A111" t="str">
        <f>Unread!A111</f>
        <v>The Big Bonanza</v>
      </c>
      <c r="B111">
        <f>Unread!C111</f>
        <v>3</v>
      </c>
      <c r="C111">
        <f>Unread!D111</f>
        <v>450</v>
      </c>
      <c r="D111">
        <f>Unread!E111</f>
        <v>6.6666666666666671E-3</v>
      </c>
      <c r="E111" t="str">
        <f>Unread!F111</f>
        <v>No</v>
      </c>
    </row>
    <row r="112" spans="1:5" hidden="1" x14ac:dyDescent="0.25">
      <c r="A112" t="str">
        <f>Unread!A112</f>
        <v>The New Knighthood</v>
      </c>
      <c r="B112">
        <f>Unread!C112</f>
        <v>3</v>
      </c>
      <c r="C112">
        <f>Unread!D112</f>
        <v>464</v>
      </c>
      <c r="D112">
        <f>Unread!E112</f>
        <v>6.4655172413793103E-3</v>
      </c>
      <c r="E112" t="str">
        <f>Unread!F112</f>
        <v>No</v>
      </c>
    </row>
    <row r="113" spans="1:5" hidden="1" x14ac:dyDescent="0.25">
      <c r="A113" t="str">
        <f>Unread!A113</f>
        <v>Hard Times</v>
      </c>
      <c r="B113">
        <f>Unread!C113</f>
        <v>3</v>
      </c>
      <c r="C113">
        <f>Unread!D113</f>
        <v>480</v>
      </c>
      <c r="D113">
        <f>Unread!E113</f>
        <v>6.2500000000000003E-3</v>
      </c>
      <c r="E113" t="str">
        <f>Unread!F113</f>
        <v>No</v>
      </c>
    </row>
    <row r="114" spans="1:5" hidden="1" x14ac:dyDescent="0.25">
      <c r="A114" t="str">
        <f>Unread!A114</f>
        <v xml:space="preserve">Black Earth: The Holocaust as History and Warning  </v>
      </c>
      <c r="B114">
        <f>Unread!C114</f>
        <v>3</v>
      </c>
      <c r="C114">
        <f>Unread!D114</f>
        <v>480</v>
      </c>
      <c r="D114">
        <f>Unread!E114</f>
        <v>6.2500000000000003E-3</v>
      </c>
      <c r="E114" t="str">
        <f>Unread!F114</f>
        <v>No</v>
      </c>
    </row>
    <row r="115" spans="1:5" hidden="1" x14ac:dyDescent="0.25">
      <c r="A115" t="str">
        <f>Unread!A115</f>
        <v xml:space="preserve">Liberty or Death: The French Revolution </v>
      </c>
      <c r="B115">
        <f>Unread!C115</f>
        <v>3</v>
      </c>
      <c r="C115">
        <f>Unread!D115</f>
        <v>488</v>
      </c>
      <c r="D115">
        <f>Unread!E115</f>
        <v>6.1475409836065573E-3</v>
      </c>
      <c r="E115" t="str">
        <f>Unread!F115</f>
        <v>No</v>
      </c>
    </row>
    <row r="116" spans="1:5" hidden="1" x14ac:dyDescent="0.25">
      <c r="A116" t="str">
        <f>Unread!A116</f>
        <v>How Democracies Die</v>
      </c>
      <c r="B116">
        <f>Unread!C116</f>
        <v>2</v>
      </c>
      <c r="C116">
        <f>Unread!D116</f>
        <v>332</v>
      </c>
      <c r="D116">
        <f>Unread!E116</f>
        <v>6.024096385542169E-3</v>
      </c>
      <c r="E116" t="str">
        <f>Unread!F116</f>
        <v>No</v>
      </c>
    </row>
    <row r="117" spans="1:5" hidden="1" x14ac:dyDescent="0.25">
      <c r="A117" t="str">
        <f>Unread!A117</f>
        <v>Venetian Masque</v>
      </c>
      <c r="B117">
        <f>Unread!C117</f>
        <v>2</v>
      </c>
      <c r="C117">
        <f>Unread!D117</f>
        <v>332</v>
      </c>
      <c r="D117">
        <f>Unread!E117</f>
        <v>6.024096385542169E-3</v>
      </c>
      <c r="E117" t="str">
        <f>Unread!F117</f>
        <v>No</v>
      </c>
    </row>
    <row r="118" spans="1:5" hidden="1" x14ac:dyDescent="0.25">
      <c r="A118" t="str">
        <f>Unread!A118</f>
        <v>A Pictorial History of the Great Lakes</v>
      </c>
      <c r="B118">
        <f>Unread!C118</f>
        <v>2</v>
      </c>
      <c r="C118">
        <f>Unread!D118</f>
        <v>344</v>
      </c>
      <c r="D118">
        <f>Unread!E118</f>
        <v>5.8139534883720929E-3</v>
      </c>
      <c r="E118" t="str">
        <f>Unread!F118</f>
        <v>No</v>
      </c>
    </row>
    <row r="119" spans="1:5" hidden="1" x14ac:dyDescent="0.25">
      <c r="A119" t="str">
        <f>Unread!A119</f>
        <v>A Man in Full</v>
      </c>
      <c r="B119">
        <f>Unread!C119</f>
        <v>4</v>
      </c>
      <c r="C119">
        <f>Unread!D119</f>
        <v>704</v>
      </c>
      <c r="D119">
        <f>Unread!E119</f>
        <v>5.681818181818182E-3</v>
      </c>
      <c r="E119" t="str">
        <f>Unread!F119</f>
        <v>No</v>
      </c>
    </row>
    <row r="120" spans="1:5" hidden="1" x14ac:dyDescent="0.25">
      <c r="A120" t="str">
        <f>Unread!A120</f>
        <v>The Last King</v>
      </c>
      <c r="B120">
        <f>Unread!C120</f>
        <v>2</v>
      </c>
      <c r="C120">
        <f>Unread!D120</f>
        <v>366</v>
      </c>
      <c r="D120">
        <f>Unread!E120</f>
        <v>5.4644808743169399E-3</v>
      </c>
      <c r="E120" t="str">
        <f>Unread!F120</f>
        <v>No</v>
      </c>
    </row>
    <row r="121" spans="1:5" hidden="1" x14ac:dyDescent="0.25">
      <c r="A121" t="str">
        <f>Unread!A121</f>
        <v xml:space="preserve">Tools of Titans: The Tactics, Routines, and Habits of Billionaires, Icons, and World-Class Performers  </v>
      </c>
      <c r="B121">
        <f>Unread!C121</f>
        <v>4</v>
      </c>
      <c r="C121">
        <f>Unread!D121</f>
        <v>736</v>
      </c>
      <c r="D121">
        <f>Unread!E121</f>
        <v>5.434782608695652E-3</v>
      </c>
      <c r="E121" t="str">
        <f>Unread!F121</f>
        <v>No</v>
      </c>
    </row>
    <row r="122" spans="1:5" hidden="1" x14ac:dyDescent="0.25">
      <c r="A122" t="str">
        <f>Unread!A122</f>
        <v xml:space="preserve">Nom De Plume: A (Secret) History of Pseudonyms </v>
      </c>
      <c r="B122">
        <f>Unread!C122</f>
        <v>2</v>
      </c>
      <c r="C122">
        <f>Unread!D122</f>
        <v>373</v>
      </c>
      <c r="D122">
        <f>Unread!E122</f>
        <v>5.3619302949061663E-3</v>
      </c>
      <c r="E122" t="str">
        <f>Unread!F122</f>
        <v>No</v>
      </c>
    </row>
    <row r="123" spans="1:5" hidden="1" x14ac:dyDescent="0.25">
      <c r="A123" t="str">
        <f>Unread!A123</f>
        <v>Enemies: A History of the FBI</v>
      </c>
      <c r="B123">
        <f>Unread!C123</f>
        <v>3</v>
      </c>
      <c r="C123">
        <f>Unread!D123</f>
        <v>560</v>
      </c>
      <c r="D123">
        <f>Unread!E123</f>
        <v>5.3571428571428572E-3</v>
      </c>
      <c r="E123" t="str">
        <f>Unread!F123</f>
        <v>No</v>
      </c>
    </row>
    <row r="124" spans="1:5" hidden="1" x14ac:dyDescent="0.25">
      <c r="A124" t="str">
        <f>Unread!A124</f>
        <v>Don't Know Much About the Bible</v>
      </c>
      <c r="B124">
        <f>Unread!C124</f>
        <v>3</v>
      </c>
      <c r="C124">
        <f>Unread!D124</f>
        <v>560</v>
      </c>
      <c r="D124">
        <f>Unread!E124</f>
        <v>5.3571428571428572E-3</v>
      </c>
      <c r="E124" t="str">
        <f>Unread!F124</f>
        <v>No</v>
      </c>
    </row>
    <row r="125" spans="1:5" hidden="1" x14ac:dyDescent="0.25">
      <c r="A125" t="str">
        <f>Unread!A125</f>
        <v xml:space="preserve">The Origins of Totalitarianism </v>
      </c>
      <c r="B125">
        <f>Unread!C125</f>
        <v>3</v>
      </c>
      <c r="C125">
        <f>Unread!D125</f>
        <v>576</v>
      </c>
      <c r="D125">
        <f>Unread!E125</f>
        <v>5.208333333333333E-3</v>
      </c>
      <c r="E125" t="str">
        <f>Unread!F125</f>
        <v>No</v>
      </c>
    </row>
    <row r="126" spans="1:5" hidden="1" x14ac:dyDescent="0.25">
      <c r="A126" t="str">
        <f>Unread!A126</f>
        <v>How Music Works</v>
      </c>
      <c r="B126">
        <f>Unread!C126</f>
        <v>2</v>
      </c>
      <c r="C126">
        <f>Unread!D126</f>
        <v>384</v>
      </c>
      <c r="D126">
        <f>Unread!E126</f>
        <v>5.208333333333333E-3</v>
      </c>
      <c r="E126" t="str">
        <f>Unread!F126</f>
        <v>No</v>
      </c>
    </row>
    <row r="127" spans="1:5" hidden="1" x14ac:dyDescent="0.25">
      <c r="A127" t="str">
        <f>Unread!A127</f>
        <v>The Great Unknown</v>
      </c>
      <c r="B127">
        <f>Unread!C127</f>
        <v>1</v>
      </c>
      <c r="C127">
        <f>Unread!D127</f>
        <v>200</v>
      </c>
      <c r="D127">
        <f>Unread!E127</f>
        <v>5.0000000000000001E-3</v>
      </c>
      <c r="E127" t="str">
        <f>Unread!F127</f>
        <v>No</v>
      </c>
    </row>
    <row r="128" spans="1:5" hidden="1" x14ac:dyDescent="0.25">
      <c r="A128" t="str">
        <f>Unread!A128</f>
        <v>The Way of the Knife</v>
      </c>
      <c r="B128">
        <f>Unread!C128</f>
        <v>2</v>
      </c>
      <c r="C128">
        <f>Unread!D128</f>
        <v>400</v>
      </c>
      <c r="D128">
        <f>Unread!E128</f>
        <v>5.0000000000000001E-3</v>
      </c>
      <c r="E128" t="str">
        <f>Unread!F128</f>
        <v>No</v>
      </c>
    </row>
    <row r="129" spans="1:5" hidden="1" x14ac:dyDescent="0.25">
      <c r="A129" t="str">
        <f>Unread!A129</f>
        <v>Biblical Literalism</v>
      </c>
      <c r="B129">
        <f>Unread!C129</f>
        <v>2</v>
      </c>
      <c r="C129">
        <f>Unread!D129</f>
        <v>416</v>
      </c>
      <c r="D129">
        <f>Unread!E129</f>
        <v>4.807692307692308E-3</v>
      </c>
      <c r="E129" t="str">
        <f>Unread!F129</f>
        <v>No</v>
      </c>
    </row>
    <row r="130" spans="1:5" hidden="1" x14ac:dyDescent="0.25">
      <c r="A130" t="e">
        <f>Unread!#REF!</f>
        <v>#REF!</v>
      </c>
      <c r="B130" t="e">
        <f>Unread!#REF!</f>
        <v>#REF!</v>
      </c>
      <c r="C130" t="e">
        <f>Unread!#REF!</f>
        <v>#REF!</v>
      </c>
      <c r="D130" t="e">
        <f>Unread!#REF!</f>
        <v>#REF!</v>
      </c>
      <c r="E130" t="e">
        <f>Unread!#REF!</f>
        <v>#REF!</v>
      </c>
    </row>
    <row r="131" spans="1:5" hidden="1" x14ac:dyDescent="0.25">
      <c r="A131" t="e">
        <f>Unread!#REF!</f>
        <v>#REF!</v>
      </c>
      <c r="B131" t="e">
        <f>Unread!#REF!</f>
        <v>#REF!</v>
      </c>
      <c r="C131" t="e">
        <f>Unread!#REF!</f>
        <v>#REF!</v>
      </c>
      <c r="D131" t="e">
        <f>Unread!#REF!</f>
        <v>#REF!</v>
      </c>
      <c r="E131" t="e">
        <f>Unread!#REF!</f>
        <v>#REF!</v>
      </c>
    </row>
  </sheetData>
  <autoFilter ref="A2:E131">
    <filterColumn colId="4">
      <filters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124</v>
      </c>
      <c r="C1" t="s">
        <v>149</v>
      </c>
    </row>
    <row r="2" spans="1:3" x14ac:dyDescent="0.25">
      <c r="A2" t="s">
        <v>122</v>
      </c>
      <c r="C2" t="s">
        <v>150</v>
      </c>
    </row>
    <row r="3" spans="1:3" x14ac:dyDescent="0.25">
      <c r="A3" t="s">
        <v>72</v>
      </c>
      <c r="C3" t="s">
        <v>151</v>
      </c>
    </row>
    <row r="4" spans="1:3" x14ac:dyDescent="0.25">
      <c r="A4" t="s">
        <v>125</v>
      </c>
      <c r="C4" t="s">
        <v>152</v>
      </c>
    </row>
    <row r="5" spans="1:3" x14ac:dyDescent="0.25">
      <c r="C5" t="s">
        <v>153</v>
      </c>
    </row>
    <row r="6" spans="1:3" x14ac:dyDescent="0.25">
      <c r="C6" t="s">
        <v>150</v>
      </c>
    </row>
    <row r="7" spans="1:3" x14ac:dyDescent="0.25">
      <c r="C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Unread</vt:lpstr>
      <vt:lpstr>Read</vt:lpstr>
      <vt:lpstr>Dropdown</vt:lpstr>
      <vt:lpstr>Book</vt:lpstr>
      <vt:lpstr>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2018-02-02T19:14:46Z</dcterms:modified>
</cp:coreProperties>
</file>