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pilotusi-my.sharepoint.com/personal/mmcady_eagles_usi_edu/Documents/Portfolio Projects/"/>
    </mc:Choice>
  </mc:AlternateContent>
  <xr:revisionPtr revIDLastSave="395" documentId="8_{9EF0FA71-361B-4FC7-A3F0-95DCEEF3D610}" xr6:coauthVersionLast="47" xr6:coauthVersionMax="47" xr10:uidLastSave="{F209688F-EB86-41B0-90F5-DF043ACFCE59}"/>
  <bookViews>
    <workbookView xWindow="-108" yWindow="-108" windowWidth="23256" windowHeight="12576" activeTab="3" xr2:uid="{00000000-000D-0000-FFFF-FFFF00000000}"/>
  </bookViews>
  <sheets>
    <sheet name="bike_buyers" sheetId="1" r:id="rId1"/>
    <sheet name="Working Sheet" sheetId="2" r:id="rId2"/>
    <sheet name="Pivot Table "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<sst xmlns="http://schemas.openxmlformats.org/spreadsheetml/2006/main" count="16267" uniqueCount="51">
  <si>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</si>
  <si>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</si>
  <si>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</si>
  <si>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</si>
  <si>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</si>
  <si>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</si>
  <si>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</si>
  <si>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</si>
  <si>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</si>
  <si>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</si>
  <si>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</si>
  <si>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</si>
  <si>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</si>
  <si>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</si>
  <si>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</si>
  <si>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</si>
  <si>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</si>
  <si>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</si>
  <si>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</si>
  <si>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</si>
  <si>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</si>
  <si>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</si>
  <si>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</si>
  <si>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</si>
  <si>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</si>
  <si>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</si>
  <si>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</si>
  <si>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</si>
  <si>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</si>
  <si>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</si>
  <si>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</si>
  <si>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</si>
  <si>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</si>
  <si>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</si>
  <si>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</si>
  <si>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</si>
  <si>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</si>
  <si>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</si>
  <si>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Female</t>
  </si>
  <si>
    <t>Male</t>
  </si>
  <si>
    <t xml:space="preserve">Age Bracket </t>
  </si>
  <si>
    <t>Row Labels</t>
  </si>
  <si>
    <t>Grand Total</t>
  </si>
  <si>
    <t>Column Labels</t>
  </si>
  <si>
    <t>Average of Income</t>
  </si>
  <si>
    <t>Count of Purchased Bike</t>
  </si>
  <si>
    <t xml:space="preserve">More then 10 Miles </t>
  </si>
  <si>
    <t>Middle Aged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</si>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</sst>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9"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#,##0_);_(* \(#,##0\);_(* "-"??_);_(@_)</c:formatCode>
                <c:ptCount val="2"/>
                <c:pt idx="0">
                  <c:v>53440</c:v>
                </c:pt>
                <c:pt idx="1">
                  <c:v>56208.178438661707</c:v>
                </c:pt>
              </c:numCache>
            </c:numRef>
          </c:val>
          <c:extLst>
            <c:ext xmlns:c16="http://schemas.microsoft.com/office/drawing/2014/chart" uri="{C3380CC4-5D6E-409C-BE32-E72D297353CC}">
              <c16:uniqueId val="{00000000-4771-4477-BD9B-D09E220E8D6F}"/>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771-4477-BD9B-D09E220E8D6F}"/>
            </c:ext>
          </c:extLst>
        </c:ser>
        <c:dLbls>
          <c:dLblPos val="outEnd"/>
          <c:showLegendKey val="0"/>
          <c:showVal val="0"/>
          <c:showCatName val="0"/>
          <c:showSerName val="0"/>
          <c:showPercent val="0"/>
          <c:showBubbleSize val="0"/>
        </c:dLbls>
        <c:gapWidth val="219"/>
        <c:overlap val="-27"/>
        <c:axId val="447521104"/>
        <c:axId val="447525064"/>
      </c:barChart>
      <c:catAx>
        <c:axId val="44752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25064"/>
        <c:crosses val="autoZero"/>
        <c:auto val="1"/>
        <c:lblAlgn val="ctr"/>
        <c:lblOffset val="100"/>
        <c:noMultiLvlLbl val="0"/>
      </c:catAx>
      <c:valAx>
        <c:axId val="447525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21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1-2 Miles</c:v>
                </c:pt>
                <c:pt idx="2">
                  <c:v>2-5 Miles</c:v>
                </c:pt>
                <c:pt idx="3">
                  <c:v>5-10 Miles</c:v>
                </c:pt>
                <c:pt idx="4">
                  <c:v>More then 10 Miles </c:v>
                </c:pt>
              </c:strCache>
            </c:strRef>
          </c:cat>
          <c:val>
            <c:numRef>
              <c:f>'Pivot Table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2C-4116-A96B-5BDEB45E5760}"/>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1-2 Miles</c:v>
                </c:pt>
                <c:pt idx="2">
                  <c:v>2-5 Miles</c:v>
                </c:pt>
                <c:pt idx="3">
                  <c:v>5-10 Miles</c:v>
                </c:pt>
                <c:pt idx="4">
                  <c:v>More then 10 Miles </c:v>
                </c:pt>
              </c:strCache>
            </c:strRef>
          </c:cat>
          <c:val>
            <c:numRef>
              <c:f>'Pivot Table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2C-4116-A96B-5BDEB45E5760}"/>
            </c:ext>
          </c:extLst>
        </c:ser>
        <c:dLbls>
          <c:showLegendKey val="0"/>
          <c:showVal val="0"/>
          <c:showCatName val="0"/>
          <c:showSerName val="0"/>
          <c:showPercent val="0"/>
          <c:showBubbleSize val="0"/>
        </c:dLbls>
        <c:smooth val="0"/>
        <c:axId val="1018861264"/>
        <c:axId val="1018856584"/>
      </c:lineChart>
      <c:catAx>
        <c:axId val="101886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56584"/>
        <c:crosses val="autoZero"/>
        <c:auto val="1"/>
        <c:lblAlgn val="ctr"/>
        <c:lblOffset val="100"/>
        <c:noMultiLvlLbl val="0"/>
      </c:catAx>
      <c:valAx>
        <c:axId val="1018856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6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'!$A$43:$A$46</c:f>
              <c:strCache>
                <c:ptCount val="3"/>
                <c:pt idx="0">
                  <c:v>Adolescent 0-30</c:v>
                </c:pt>
                <c:pt idx="1">
                  <c:v>Middle Aged 31-54</c:v>
                </c:pt>
                <c:pt idx="2">
                  <c:v>Old 55+</c:v>
                </c:pt>
              </c:strCache>
            </c:strRef>
          </c:cat>
          <c:val>
            <c:numRef>
              <c:f>'Pivot Table '!$B$43:$B$46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0C9-46EC-86AF-FED08CFA765C}"/>
            </c:ext>
          </c:extLst>
        </c:ser>
        <c:ser>
          <c:idx val="1"/>
          <c:order val="1"/>
          <c:tx>
            <c:strRef>
              <c:f>'Pivot Table '!$C$41:$C$42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'!$A$43:$A$46</c:f>
              <c:strCache>
                <c:ptCount val="3"/>
                <c:pt idx="0">
                  <c:v>Adolescent 0-30</c:v>
                </c:pt>
                <c:pt idx="1">
                  <c:v>Middle Aged 31-54</c:v>
                </c:pt>
                <c:pt idx="2">
                  <c:v>Old 55+</c:v>
                </c:pt>
              </c:strCache>
            </c:strRef>
          </c:cat>
          <c:val>
            <c:numRef>
              <c:f>'Pivot Table '!$C$43:$C$46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0C9-46EC-86AF-FED08CFA765C}"/>
            </c:ext>
          </c:extLst>
        </c:ser>
        <c:dLbls>
          <c:showLegendKey val="0"/>
          <c:showVal val="0"/>
          <c:showCatName val="0"/>
          <c:showSerName val="0"/>
          <c:showPercent val="0"/>
          <c:showBubbleSize val="0"/>
        </c:dLbls>
        <c:marker val="1"/>
        <c:smooth val="0"/>
        <c:axId val="923459384"/>
        <c:axId val="923459744"/>
      </c:lineChart>
      <c:catAx>
        <c:axId val="923459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459744"/>
        <c:crosses val="autoZero"/>
        <c:auto val="1"/>
        <c:lblAlgn val="ctr"/>
        <c:lblOffset val="100"/>
        <c:noMultiLvlLbl val="0"/>
      </c:catAx>
      <c:valAx>
        <c:axId val="92345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459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#,##0_);_(* \(#,##0\);_(* "-"??_);_(@_)</c:formatCode>
                <c:ptCount val="2"/>
                <c:pt idx="0">
                  <c:v>53440</c:v>
                </c:pt>
                <c:pt idx="1">
                  <c:v>56208.178438661707</c:v>
                </c:pt>
              </c:numCache>
            </c:numRef>
          </c:val>
          <c:extLst>
            <c:ext xmlns:c16="http://schemas.microsoft.com/office/drawing/2014/chart" uri="{C3380CC4-5D6E-409C-BE32-E72D297353CC}">
              <c16:uniqueId val="{00000000-DA98-46B8-8863-7D54AD31B38F}"/>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A98-46B8-8863-7D54AD31B38F}"/>
            </c:ext>
          </c:extLst>
        </c:ser>
        <c:dLbls>
          <c:showLegendKey val="0"/>
          <c:showVal val="0"/>
          <c:showCatName val="0"/>
          <c:showSerName val="0"/>
          <c:showPercent val="0"/>
          <c:showBubbleSize val="0"/>
        </c:dLbls>
        <c:gapWidth val="219"/>
        <c:overlap val="-27"/>
        <c:axId val="447521104"/>
        <c:axId val="447525064"/>
      </c:barChart>
      <c:catAx>
        <c:axId val="44752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25064"/>
        <c:crosses val="autoZero"/>
        <c:auto val="1"/>
        <c:lblAlgn val="ctr"/>
        <c:lblOffset val="100"/>
        <c:noMultiLvlLbl val="0"/>
      </c:catAx>
      <c:valAx>
        <c:axId val="447525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21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1-2 Miles</c:v>
                </c:pt>
                <c:pt idx="2">
                  <c:v>2-5 Miles</c:v>
                </c:pt>
                <c:pt idx="3">
                  <c:v>5-10 Miles</c:v>
                </c:pt>
                <c:pt idx="4">
                  <c:v>More then 10 Miles </c:v>
                </c:pt>
              </c:strCache>
            </c:strRef>
          </c:cat>
          <c:val>
            <c:numRef>
              <c:f>'Pivot Table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C8-403E-8089-B30EF8F479D3}"/>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1-2 Miles</c:v>
                </c:pt>
                <c:pt idx="2">
                  <c:v>2-5 Miles</c:v>
                </c:pt>
                <c:pt idx="3">
                  <c:v>5-10 Miles</c:v>
                </c:pt>
                <c:pt idx="4">
                  <c:v>More then 10 Miles </c:v>
                </c:pt>
              </c:strCache>
            </c:strRef>
          </c:cat>
          <c:val>
            <c:numRef>
              <c:f>'Pivot Table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C8-403E-8089-B30EF8F479D3}"/>
            </c:ext>
          </c:extLst>
        </c:ser>
        <c:dLbls>
          <c:showLegendKey val="0"/>
          <c:showVal val="0"/>
          <c:showCatName val="0"/>
          <c:showSerName val="0"/>
          <c:showPercent val="0"/>
          <c:showBubbleSize val="0"/>
        </c:dLbls>
        <c:smooth val="0"/>
        <c:axId val="1018861264"/>
        <c:axId val="1018856584"/>
      </c:lineChart>
      <c:catAx>
        <c:axId val="101886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56584"/>
        <c:crosses val="autoZero"/>
        <c:auto val="1"/>
        <c:lblAlgn val="ctr"/>
        <c:lblOffset val="100"/>
        <c:noMultiLvlLbl val="0"/>
      </c:catAx>
      <c:valAx>
        <c:axId val="1018856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6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'!$A$43:$A$46</c:f>
              <c:strCache>
                <c:ptCount val="3"/>
                <c:pt idx="0">
                  <c:v>Adolescent 0-30</c:v>
                </c:pt>
                <c:pt idx="1">
                  <c:v>Middle Aged 31-54</c:v>
                </c:pt>
                <c:pt idx="2">
                  <c:v>Old 55+</c:v>
                </c:pt>
              </c:strCache>
            </c:strRef>
          </c:cat>
          <c:val>
            <c:numRef>
              <c:f>'Pivot Table '!$B$43:$B$46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5DD-4232-B3A3-E9EE1B349B04}"/>
            </c:ext>
          </c:extLst>
        </c:ser>
        <c:ser>
          <c:idx val="1"/>
          <c:order val="1"/>
          <c:tx>
            <c:strRef>
              <c:f>'Pivot Table '!$C$41:$C$42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'!$A$43:$A$46</c:f>
              <c:strCache>
                <c:ptCount val="3"/>
                <c:pt idx="0">
                  <c:v>Adolescent 0-30</c:v>
                </c:pt>
                <c:pt idx="1">
                  <c:v>Middle Aged 31-54</c:v>
                </c:pt>
                <c:pt idx="2">
                  <c:v>Old 55+</c:v>
                </c:pt>
              </c:strCache>
            </c:strRef>
          </c:cat>
          <c:val>
            <c:numRef>
              <c:f>'Pivot Table '!$C$43:$C$46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5DD-4232-B3A3-E9EE1B349B04}"/>
            </c:ext>
          </c:extLst>
        </c:ser>
        <c:dLbls>
          <c:showLegendKey val="0"/>
          <c:showVal val="0"/>
          <c:showCatName val="0"/>
          <c:showSerName val="0"/>
          <c:showPercent val="0"/>
          <c:showBubbleSize val="0"/>
        </c:dLbls>
        <c:marker val="1"/>
        <c:smooth val="0"/>
        <c:axId val="923459384"/>
        <c:axId val="923459744"/>
      </c:lineChart>
      <c:catAx>
        <c:axId val="923459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459744"/>
        <c:crosses val="autoZero"/>
        <c:auto val="1"/>
        <c:lblAlgn val="ctr"/>
        <c:lblOffset val="100"/>
        <c:noMultiLvlLbl val="0"/>
      </c:catAx>
      <c:valAx>
        <c:axId val="92345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459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388620</xdr:colOff>
      <xdr:row>0</xdr:row>
      <xdr:rowOff>95250</xdr:rowOff>
    </xdr:from>
    <xdr:to>
      <xdr:col>11</xdr:col>
      <xdr:colOff>304800</xdr:colOff>
      <xdr:row>12</xdr:row>
      <xdr:rowOff>83820</xdr:rowOff>
    </xdr:to>
    <xdr:graphicFrame macro="">
      <xdr:nvGraphicFramePr>
        <xdr:cNvPr id="2" name="Chart 1">
          <a:extLst>
            <a:ext uri="{FF2B5EF4-FFF2-40B4-BE49-F238E27FC236}">
              <a16:creationId xmlns:a16="http://schemas.microsoft.com/office/drawing/2014/main" id="{24DB5548-EA2F-1BCA-48ED-AD3D7855D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480060</xdr:colOff>
      <xdr:row>17</xdr:row>
      <xdr:rowOff>19050</xdr:rowOff>
    </xdr:from>
    <xdr:to>
      <xdr:col>12</xdr:col>
      <xdr:colOff>175260</xdr:colOff>
      <xdr:row>32</xdr:row>
      <xdr:rowOff>19050</xdr:rowOff>
    </xdr:to>
    <xdr:graphicFrame macro="">
      <xdr:nvGraphicFramePr>
        <xdr:cNvPr id="3" name="Chart 2">
          <a:extLst>
            <a:ext uri="{FF2B5EF4-FFF2-40B4-BE49-F238E27FC236}">
              <a16:creationId xmlns:a16="http://schemas.microsoft.com/office/drawing/2014/main" id="{0C1B4247-B827-03F0-75AD-302C45596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464820</xdr:colOff>
      <xdr:row>36</xdr:row>
      <xdr:rowOff>49530</xdr:rowOff>
    </xdr:from>
    <xdr:to>
      <xdr:col>12</xdr:col>
      <xdr:colOff>160020</xdr:colOff>
      <xdr:row>51</xdr:row>
      <xdr:rowOff>49530</xdr:rowOff>
    </xdr:to>
    <xdr:graphicFrame macro="">
      <xdr:nvGraphicFramePr>
        <xdr:cNvPr id="4" name="Chart 3">
          <a:extLst>
            <a:ext uri="{FF2B5EF4-FFF2-40B4-BE49-F238E27FC236}">
              <a16:creationId xmlns:a16="http://schemas.microsoft.com/office/drawing/2014/main" id="{546DE82E-8CAE-BAD4-95F4-D59306AE5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xdr:colOff>
      <xdr:row>7</xdr:row>
      <xdr:rowOff>160836</xdr:rowOff>
    </xdr:from>
    <xdr:to>
      <xdr:col>7</xdr:col>
      <xdr:colOff>304800</xdr:colOff>
      <xdr:row>21</xdr:row>
      <xdr:rowOff>176076</xdr:rowOff>
    </xdr:to>
    <xdr:graphicFrame macro="">
      <xdr:nvGraphicFramePr>
        <xdr:cNvPr id="5" name="Chart 4">
          <a:extLst>
            <a:ext uri="{FF2B5EF4-FFF2-40B4-BE49-F238E27FC236}">
              <a16:creationId xmlns:a16="http://schemas.microsoft.com/office/drawing/2014/main" id="{23C1F28F-03D1-48CC-AB6C-22C31CEE7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83820</xdr:colOff>
      <xdr:row>22</xdr:row>
      <xdr:rowOff>185056</xdr:rowOff>
    </xdr:from>
    <xdr:to>
      <xdr:col>14</xdr:col>
      <xdr:colOff>0</xdr:colOff>
      <xdr:row>39</xdr:row>
      <xdr:rowOff>45718</xdr:rowOff>
    </xdr:to>
    <xdr:graphicFrame macro="">
      <xdr:nvGraphicFramePr>
        <xdr:cNvPr id="6" name="Chart 5">
          <a:extLst>
            <a:ext uri="{FF2B5EF4-FFF2-40B4-BE49-F238E27FC236}">
              <a16:creationId xmlns:a16="http://schemas.microsoft.com/office/drawing/2014/main" id="{6E48B352-D641-4D3F-BF1E-65E9A124E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428896</xdr:colOff>
      <xdr:row>7</xdr:row>
      <xdr:rowOff>160836</xdr:rowOff>
    </xdr:from>
    <xdr:to>
      <xdr:col>13</xdr:col>
      <xdr:colOff>609599</xdr:colOff>
      <xdr:row>21</xdr:row>
      <xdr:rowOff>160836</xdr:rowOff>
    </xdr:to>
    <xdr:graphicFrame macro="">
      <xdr:nvGraphicFramePr>
        <xdr:cNvPr id="7" name="Chart 6">
          <a:extLst>
            <a:ext uri="{FF2B5EF4-FFF2-40B4-BE49-F238E27FC236}">
              <a16:creationId xmlns:a16="http://schemas.microsoft.com/office/drawing/2014/main" id="{5ECE8E4D-FDBB-4F23-8EE8-DB12497FF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186145</xdr:colOff>
      <xdr:row>7</xdr:row>
      <xdr:rowOff>160836</xdr:rowOff>
    </xdr:from>
    <xdr:to>
      <xdr:col>17</xdr:col>
      <xdr:colOff>186145</xdr:colOff>
      <xdr:row>13</xdr:row>
      <xdr:rowOff>87086</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34951FB5-B540-93DE-481E-F4A325DCF1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720545" y="1456236"/>
              <a:ext cx="1828800" cy="1036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197031</xdr:colOff>
      <xdr:row>14</xdr:row>
      <xdr:rowOff>0</xdr:rowOff>
    </xdr:from>
    <xdr:to>
      <xdr:col>17</xdr:col>
      <xdr:colOff>197031</xdr:colOff>
      <xdr:row>23</xdr:row>
      <xdr:rowOff>63137</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4A2AADB2-B4EE-87C4-332B-0A5A01A8C6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731431" y="2590800"/>
              <a:ext cx="1828800" cy="1728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197031</xdr:colOff>
      <xdr:row>24</xdr:row>
      <xdr:rowOff>0</xdr:rowOff>
    </xdr:from>
    <xdr:to>
      <xdr:col>17</xdr:col>
      <xdr:colOff>197031</xdr:colOff>
      <xdr:row>30</xdr:row>
      <xdr:rowOff>61232</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5701CCDB-724E-F6EA-A0C7-34751AD5F2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31431" y="4441371"/>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ison" refreshedDate="45029.65271412037" createdVersion="8" refreshedVersion="8" minRefreshableVersion="3" recordCount="1000" xr:uid="{B6D51A5F-2A22-41CC-876A-46204CA286F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 numFmtId="0">
      <sharedItems count="6">
        <s v="Middle Aged 31-54"/>
        <s v="Old 55+"/>
        <s v="Adolescent 0-30"/>
        <s v="Middle Aged"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536899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932BE7-2EE6-4D9C-9ABA-7C07AEC8347E}"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4"/>
        <item x="2"/>
        <item m="1" x="3"/>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22761C-D785-4394-A7D9-EFA9FD375573}"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6333E6-8C81-4E10-9A4B-8E9E0060AE8E}"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DCCE82C-5DD7-46DD-BA21-8C729A8AA232}" sourceName="Marital Status">
  <pivotTables>
    <pivotTable tabId="3" name="PivotTable1"/>
    <pivotTable tabId="3" name="PivotTable2"/>
    <pivotTable tabId="3" name="PivotTable3"/>
  </pivotTables>
  <data>
    <tabular pivotCacheId="16536899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1D8C4E-DE20-46A7-BE6C-633935C66A57}" sourceName="Education">
  <pivotTables>
    <pivotTable tabId="3" name="PivotTable1"/>
    <pivotTable tabId="3" name="PivotTable2"/>
    <pivotTable tabId="3" name="PivotTable3"/>
  </pivotTables>
  <data>
    <tabular pivotCacheId="16536899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8EC121-0804-4333-823E-1C032205DE87}" sourceName="Region">
  <pivotTables>
    <pivotTable tabId="3" name="PivotTable1"/>
    <pivotTable tabId="3" name="PivotTable2"/>
    <pivotTable tabId="3" name="PivotTable3"/>
  </pivotTables>
  <data>
    <tabular pivotCacheId="16536899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D33470-1C55-499A-A522-05C568EFD153}" cache="Slicer_Marital_Status" caption="Marital Status" rowHeight="234950"/>
  <slicer name="Education" xr10:uid="{25FB4D36-FA4A-4D43-B847-E29BC38C3358}" cache="Slicer_Education" caption="Education" rowHeight="234950"/>
  <slicer name="Region" xr10:uid="{6AEA6222-8D51-4BD3-8838-D787E976DAF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D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BF290-8071-40CF-BED6-5D601C1EB62B}">
  <dimension ref="A1:N1001"/>
  <sheetViews>
    <sheetView topLeftCell="C1" workbookViewId="0">
      <selection activeCell="O980" sqref="O980"/>
    </sheetView>
  </sheetViews>
  <sheetFormatPr defaultColWidth="11.88671875" defaultRowHeight="14.4" x14ac:dyDescent="0.3"/>
  <cols>
    <col min="2" max="2" width="14.5546875" bestFit="1" customWidth="1"/>
    <col min="4" max="4" width="11.88671875" style="3"/>
    <col min="7" max="7" width="12.6640625" bestFit="1" customWidth="1"/>
    <col min="10" max="10" width="18.77734375" bestFit="1" customWidth="1"/>
    <col min="13" max="13" width="16.21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 55+",IF(L2&gt;=31,"Middle Aged 31-54",IF(L2&lt;31,"Adolescent 0-30","Invalid")))</f>
        <v>Middle Aged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 55+",IF(L3&gt;=31,"Middle Aged 31-54",IF(L3&lt;31,"Adolescent 0-30","Invalid")))</f>
        <v>Middle Aged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Aged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Aged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Aged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Aged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Aged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Aged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Aged 31-54</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Aged 31-54</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Aged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Aged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Aged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Aged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 55+",IF(L67&gt;=31,"Middle Aged 31-54",IF(L67&lt;31,"Adolescent 0-30","Invalid")))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Aged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Aged 31-54</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Aged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 55+",IF(L131&gt;=31,"Middle Aged 31-54",IF(L131&lt;31,"Adolescent 0-30","Invalid")))</f>
        <v>Middle Aged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Aged 31-54</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Aged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Aged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Aged 31-54</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Aged 31-54</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Aged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Aged 31-54</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 55+",IF(L195&gt;=31,"Middle Aged 31-54",IF(L195&lt;31,"Adolescent 0-30","Invalid")))</f>
        <v>Middle Aged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Aged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Aged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Aged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Aged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Aged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Aged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Aged 31-54</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 55+",IF(L259&gt;=31,"Middle Aged 31-54",IF(L259&lt;31,"Adolescent 0-30","Invalid")))</f>
        <v>Middle Aged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Aged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Aged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Aged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Aged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 55+",IF(L323&gt;=31,"Middle Aged 31-54",IF(L323&lt;31,"Adolescent 0-30","Invalid")))</f>
        <v>Middle Aged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Aged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Aged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Aged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 55+",IF(L387&gt;=31,"Middle Aged 31-54",IF(L387&lt;31,"Adolescent 0-30","Invalid")))</f>
        <v>Middle Aged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Aged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Aged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Aged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Aged 31-54</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Aged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Aged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 55+",IF(L451&gt;=31,"Middle Aged 31-54",IF(L451&lt;31,"Adolescent 0-30","Invalid")))</f>
        <v>Middle Aged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Aged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Aged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 55+",IF(L515&gt;=31,"Middle Aged 31-54",IF(L515&lt;31,"Adolescent 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Aged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Aged 31-54</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Aged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Aged 31-54</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 55+",IF(L579&gt;=31,"Middle Aged 31-54",IF(L579&lt;31,"Adolescent 0-30","Invalid")))</f>
        <v>Middle Aged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Aged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Aged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Aged 31-54</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 55+",IF(L643&gt;=31,"Middle Aged 31-54",IF(L643&lt;31,"Adolescent 0-30","Invalid")))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 55+",IF(L707&gt;=31,"Middle Aged 31-54",IF(L707&lt;31,"Adolescent 0-30","Invalid")))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Aged 31-54</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Aged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 55+",IF(L771&gt;=31,"Middle Aged 31-54",IF(L771&lt;31,"Adolescent 0-30","Invalid")))</f>
        <v>Middle Aged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Aged 31-54</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Aged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Aged 31-54</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Aged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 55+",IF(L835&gt;=31,"Middle Aged 31-54",IF(L835&lt;31,"Adolescent 0-30","Invalid")))</f>
        <v>Middle Aged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Aged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Aged 31-54</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Aged 31-54</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 55+",IF(L899&gt;=31,"Middle Aged 31-54",IF(L899&lt;31,"Adolescent 0-30","Invalid")))</f>
        <v>Adolescent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Aged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Aged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Aged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 55+",IF(L963&gt;=31,"Middle Aged 31-54",IF(L963&lt;31,"Adolescent 0-30","Invalid")))</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Aged 31-54</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Aged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Aged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Aged 31-54</v>
      </c>
      <c r="N1001" t="s">
        <v>15</v>
      </c>
    </row>
  </sheetData>
  <autoFilter ref="A1:N1001" xr:uid="{1D7BF290-8071-40CF-BED6-5D601C1EB62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1FD47-46F4-41E1-B3EC-349021C0DAD2}">
  <dimension ref="A1:D46"/>
  <sheetViews>
    <sheetView topLeftCell="A25" workbookViewId="0">
      <selection activeCell="N8" sqref="N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44</v>
      </c>
      <c r="B1" s="4" t="s">
        <v>43</v>
      </c>
    </row>
    <row r="2" spans="1:4" x14ac:dyDescent="0.3">
      <c r="A2" s="4" t="s">
        <v>41</v>
      </c>
      <c r="B2" t="s">
        <v>18</v>
      </c>
      <c r="C2" t="s">
        <v>15</v>
      </c>
      <c r="D2" t="s">
        <v>42</v>
      </c>
    </row>
    <row r="3" spans="1:4" x14ac:dyDescent="0.3">
      <c r="A3" s="5" t="s">
        <v>38</v>
      </c>
      <c r="B3" s="7">
        <v>53440</v>
      </c>
      <c r="C3" s="7">
        <v>55774.058577405856</v>
      </c>
      <c r="D3" s="7">
        <v>54580.777096114522</v>
      </c>
    </row>
    <row r="4" spans="1:4" x14ac:dyDescent="0.3">
      <c r="A4" s="5" t="s">
        <v>39</v>
      </c>
      <c r="B4" s="7">
        <v>56208.178438661707</v>
      </c>
      <c r="C4" s="7">
        <v>60123.966942148763</v>
      </c>
      <c r="D4" s="7">
        <v>58062.62230919765</v>
      </c>
    </row>
    <row r="5" spans="1:4" x14ac:dyDescent="0.3">
      <c r="A5" s="5" t="s">
        <v>42</v>
      </c>
      <c r="B5" s="7">
        <v>54874.759152215796</v>
      </c>
      <c r="C5" s="7">
        <v>57962.577962577961</v>
      </c>
      <c r="D5" s="7">
        <v>56360</v>
      </c>
    </row>
    <row r="20" spans="1:4" x14ac:dyDescent="0.3">
      <c r="A20" s="4" t="s">
        <v>45</v>
      </c>
      <c r="B20" s="4" t="s">
        <v>43</v>
      </c>
    </row>
    <row r="21" spans="1:4" x14ac:dyDescent="0.3">
      <c r="A21" s="4" t="s">
        <v>41</v>
      </c>
      <c r="B21" t="s">
        <v>18</v>
      </c>
      <c r="C21" t="s">
        <v>15</v>
      </c>
      <c r="D21" t="s">
        <v>42</v>
      </c>
    </row>
    <row r="22" spans="1:4" x14ac:dyDescent="0.3">
      <c r="A22" s="5" t="s">
        <v>16</v>
      </c>
      <c r="B22" s="6">
        <v>166</v>
      </c>
      <c r="C22" s="6">
        <v>200</v>
      </c>
      <c r="D22" s="6">
        <v>366</v>
      </c>
    </row>
    <row r="23" spans="1:4" x14ac:dyDescent="0.3">
      <c r="A23" s="5" t="s">
        <v>26</v>
      </c>
      <c r="B23" s="6">
        <v>92</v>
      </c>
      <c r="C23" s="6">
        <v>77</v>
      </c>
      <c r="D23" s="6">
        <v>169</v>
      </c>
    </row>
    <row r="24" spans="1:4" x14ac:dyDescent="0.3">
      <c r="A24" s="5" t="s">
        <v>22</v>
      </c>
      <c r="B24" s="6">
        <v>67</v>
      </c>
      <c r="C24" s="6">
        <v>95</v>
      </c>
      <c r="D24" s="6">
        <v>162</v>
      </c>
    </row>
    <row r="25" spans="1:4" x14ac:dyDescent="0.3">
      <c r="A25" s="5" t="s">
        <v>23</v>
      </c>
      <c r="B25" s="6">
        <v>116</v>
      </c>
      <c r="C25" s="6">
        <v>76</v>
      </c>
      <c r="D25" s="6">
        <v>192</v>
      </c>
    </row>
    <row r="26" spans="1:4" x14ac:dyDescent="0.3">
      <c r="A26" s="5" t="s">
        <v>46</v>
      </c>
      <c r="B26" s="6">
        <v>78</v>
      </c>
      <c r="C26" s="6">
        <v>33</v>
      </c>
      <c r="D26" s="6">
        <v>111</v>
      </c>
    </row>
    <row r="27" spans="1:4" x14ac:dyDescent="0.3">
      <c r="A27" s="5" t="s">
        <v>42</v>
      </c>
      <c r="B27" s="6">
        <v>519</v>
      </c>
      <c r="C27" s="6">
        <v>481</v>
      </c>
      <c r="D27" s="6">
        <v>1000</v>
      </c>
    </row>
    <row r="41" spans="1:4" x14ac:dyDescent="0.3">
      <c r="A41" s="4" t="s">
        <v>45</v>
      </c>
      <c r="B41" s="4" t="s">
        <v>43</v>
      </c>
    </row>
    <row r="42" spans="1:4" x14ac:dyDescent="0.3">
      <c r="A42" s="4" t="s">
        <v>41</v>
      </c>
      <c r="B42" t="s">
        <v>18</v>
      </c>
      <c r="C42" t="s">
        <v>15</v>
      </c>
      <c r="D42" t="s">
        <v>42</v>
      </c>
    </row>
    <row r="43" spans="1:4" x14ac:dyDescent="0.3">
      <c r="A43" s="5" t="s">
        <v>49</v>
      </c>
      <c r="B43" s="6">
        <v>71</v>
      </c>
      <c r="C43" s="6">
        <v>39</v>
      </c>
      <c r="D43" s="6">
        <v>110</v>
      </c>
    </row>
    <row r="44" spans="1:4" x14ac:dyDescent="0.3">
      <c r="A44" s="5" t="s">
        <v>47</v>
      </c>
      <c r="B44" s="6">
        <v>331</v>
      </c>
      <c r="C44" s="6">
        <v>388</v>
      </c>
      <c r="D44" s="6">
        <v>719</v>
      </c>
    </row>
    <row r="45" spans="1:4" x14ac:dyDescent="0.3">
      <c r="A45" s="5" t="s">
        <v>48</v>
      </c>
      <c r="B45" s="6">
        <v>117</v>
      </c>
      <c r="C45" s="6">
        <v>54</v>
      </c>
      <c r="D45" s="6">
        <v>171</v>
      </c>
    </row>
    <row r="46" spans="1:4" x14ac:dyDescent="0.3">
      <c r="A46" s="5" t="s">
        <v>42</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05147-108A-4B42-A30B-48B91FB7E0F4}">
  <dimension ref="A1:N7"/>
  <sheetViews>
    <sheetView showGridLines="0" tabSelected="1" zoomScale="70" zoomScaleNormal="70" workbookViewId="0">
      <selection activeCell="U12" sqref="U12"/>
    </sheetView>
  </sheetViews>
  <sheetFormatPr defaultRowHeight="14.4" x14ac:dyDescent="0.3"/>
  <sheetData>
    <row r="1" spans="1:14" ht="14.4" customHeight="1" x14ac:dyDescent="0.3">
      <c r="A1" s="8" t="s">
        <v>50</v>
      </c>
      <c r="B1" s="8"/>
      <c r="C1" s="8"/>
      <c r="D1" s="8"/>
      <c r="E1" s="8"/>
      <c r="F1" s="8"/>
      <c r="G1" s="8"/>
      <c r="H1" s="8"/>
      <c r="I1" s="8"/>
      <c r="J1" s="8"/>
      <c r="K1" s="8"/>
      <c r="L1" s="8"/>
      <c r="M1" s="8"/>
      <c r="N1" s="8"/>
    </row>
    <row r="2" spans="1:14" ht="14.4" customHeight="1" x14ac:dyDescent="0.3">
      <c r="A2" s="8"/>
      <c r="B2" s="8"/>
      <c r="C2" s="8"/>
      <c r="D2" s="8"/>
      <c r="E2" s="8"/>
      <c r="F2" s="8"/>
      <c r="G2" s="8"/>
      <c r="H2" s="8"/>
      <c r="I2" s="8"/>
      <c r="J2" s="8"/>
      <c r="K2" s="8"/>
      <c r="L2" s="8"/>
      <c r="M2" s="8"/>
      <c r="N2" s="8"/>
    </row>
    <row r="3" spans="1:14" ht="14.4" customHeight="1" x14ac:dyDescent="0.3">
      <c r="A3" s="8"/>
      <c r="B3" s="8"/>
      <c r="C3" s="8"/>
      <c r="D3" s="8"/>
      <c r="E3" s="8"/>
      <c r="F3" s="8"/>
      <c r="G3" s="8"/>
      <c r="H3" s="8"/>
      <c r="I3" s="8"/>
      <c r="J3" s="8"/>
      <c r="K3" s="8"/>
      <c r="L3" s="8"/>
      <c r="M3" s="8"/>
      <c r="N3" s="8"/>
    </row>
    <row r="4" spans="1:14" ht="14.4" customHeight="1" x14ac:dyDescent="0.3">
      <c r="A4" s="8"/>
      <c r="B4" s="8"/>
      <c r="C4" s="8"/>
      <c r="D4" s="8"/>
      <c r="E4" s="8"/>
      <c r="F4" s="8"/>
      <c r="G4" s="8"/>
      <c r="H4" s="8"/>
      <c r="I4" s="8"/>
      <c r="J4" s="8"/>
      <c r="K4" s="8"/>
      <c r="L4" s="8"/>
      <c r="M4" s="8"/>
      <c r="N4" s="8"/>
    </row>
    <row r="5" spans="1:14" ht="14.4" customHeight="1" x14ac:dyDescent="0.3">
      <c r="A5" s="8"/>
      <c r="B5" s="8"/>
      <c r="C5" s="8"/>
      <c r="D5" s="8"/>
      <c r="E5" s="8"/>
      <c r="F5" s="8"/>
      <c r="G5" s="8"/>
      <c r="H5" s="8"/>
      <c r="I5" s="8"/>
      <c r="J5" s="8"/>
      <c r="K5" s="8"/>
      <c r="L5" s="8"/>
      <c r="M5" s="8"/>
      <c r="N5" s="8"/>
    </row>
    <row r="6" spans="1:14" ht="14.4" customHeight="1" x14ac:dyDescent="0.3">
      <c r="A6" s="8"/>
      <c r="B6" s="8"/>
      <c r="C6" s="8"/>
      <c r="D6" s="8"/>
      <c r="E6" s="8"/>
      <c r="F6" s="8"/>
      <c r="G6" s="8"/>
      <c r="H6" s="8"/>
      <c r="I6" s="8"/>
      <c r="J6" s="8"/>
      <c r="K6" s="8"/>
      <c r="L6" s="8"/>
      <c r="M6" s="8"/>
      <c r="N6" s="8"/>
    </row>
    <row r="7" spans="1:14" x14ac:dyDescent="0.3">
      <c r="A7" s="9"/>
      <c r="B7" s="9"/>
      <c r="C7" s="9"/>
      <c r="D7" s="9"/>
      <c r="E7" s="9"/>
      <c r="F7" s="9"/>
      <c r="G7" s="9"/>
      <c r="H7" s="9"/>
      <c r="I7" s="9"/>
      <c r="J7" s="9"/>
      <c r="K7" s="9"/>
      <c r="L7" s="9"/>
      <c r="M7" s="9"/>
      <c r="N7" s="9"/>
    </row>
  </sheetData>
  <mergeCells count="1">
    <mergeCell ref="A1:N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Madison</dc:creator>
  <cp:lastModifiedBy>madison.cady1@gmail.com</cp:lastModifiedBy>
  <dcterms:created xsi:type="dcterms:W3CDTF">2022-03-18T02:50:57Z</dcterms:created>
  <dcterms:modified xsi:type="dcterms:W3CDTF">2023-04-14T13:57:30Z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3932cc9-dea4-49e2-bfe2-7f42b17a9d2b_Enabled">
    <vt:lpwstr>true</vt:lpwstr>
  </property>
  <property fmtid="{D5CDD505-2E9C-101B-9397-08002B2CF9AE}" pid="3" name="MSIP_Label_93932cc9-dea4-49e2-bfe2-7f42b17a9d2b_SetDate">
    <vt:lpwstr>2023-04-13T19:43:02Z</vt:lpwstr>
  </property>
  <property fmtid="{D5CDD505-2E9C-101B-9397-08002B2CF9AE}" pid="4" name="MSIP_Label_93932cc9-dea4-49e2-bfe2-7f42b17a9d2b_Method">
    <vt:lpwstr>Standard</vt:lpwstr>
  </property>
  <property fmtid="{D5CDD505-2E9C-101B-9397-08002B2CF9AE}" pid="5" name="MSIP_Label_93932cc9-dea4-49e2-bfe2-7f42b17a9d2b_Name">
    <vt:lpwstr>USI Internal</vt:lpwstr>
  </property>
  <property fmtid="{D5CDD505-2E9C-101B-9397-08002B2CF9AE}" pid="6" name="MSIP_Label_93932cc9-dea4-49e2-bfe2-7f42b17a9d2b_SiteId">
    <vt:lpwstr>ae1d882c-786b-492c-9095-3d81d0a2f615</vt:lpwstr>
  </property>
  <property fmtid="{D5CDD505-2E9C-101B-9397-08002B2CF9AE}" pid="7" name="MSIP_Label_93932cc9-dea4-49e2-bfe2-7f42b17a9d2b_ActionId">
    <vt:lpwstr>94a143bc-4546-4c41-9fc7-08b02e388661</vt:lpwstr>
  </property>
  <property fmtid="{D5CDD505-2E9C-101B-9397-08002B2CF9AE}" pid="8" name="MSIP_Label_93932cc9-dea4-49e2-bfe2-7f42b17a9d2b_ContentBits">
    <vt:lpwstr>0</vt:lpwstr>
  </property>
</Properties>
</file>