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mcke\OneDrive\Documents\Summer_2025_Rockfish_Research_Project\Raw_Data\"/>
    </mc:Choice>
  </mc:AlternateContent>
  <xr:revisionPtr revIDLastSave="0" documentId="13_ncr:1_{8451DF73-FFA4-4CEE-BCD6-EA0DA30277A1}" xr6:coauthVersionLast="47" xr6:coauthVersionMax="47" xr10:uidLastSave="{00000000-0000-0000-0000-000000000000}"/>
  <bookViews>
    <workbookView xWindow="-110" yWindow="-110" windowWidth="19420" windowHeight="10300" firstSheet="1" activeTab="1" xr2:uid="{1F309CE8-D94F-4E95-9E51-ED88FCC75EAC}"/>
  </bookViews>
  <sheets>
    <sheet name="All Gopher Tank Data" sheetId="1" r:id="rId1"/>
    <sheet name="River's_Rockfish_Metadata_Partu" sheetId="2" r:id="rId2"/>
    <sheet name="KEY_Parturition_Evalu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 i="2" l="1"/>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2" i="2"/>
</calcChain>
</file>

<file path=xl/sharedStrings.xml><?xml version="1.0" encoding="utf-8"?>
<sst xmlns="http://schemas.openxmlformats.org/spreadsheetml/2006/main" count="2367" uniqueCount="492">
  <si>
    <t>FISH_ID</t>
  </si>
  <si>
    <t>Brood_Condition</t>
  </si>
  <si>
    <t>Larvae_Maturity</t>
  </si>
  <si>
    <t>Processed_For</t>
  </si>
  <si>
    <t>Processed_Yes_No</t>
  </si>
  <si>
    <t>Parturition_Yes_No</t>
  </si>
  <si>
    <t>Treatment</t>
  </si>
  <si>
    <t>Parturition_Date</t>
  </si>
  <si>
    <t>ID</t>
  </si>
  <si>
    <t>Processing_Date</t>
  </si>
  <si>
    <t>Larvae_Density</t>
  </si>
  <si>
    <t>Larvae_Survivorship</t>
  </si>
  <si>
    <t xml:space="preserve">Indicies how many larvae from parturition survived generally speaking. Categories include: </t>
  </si>
  <si>
    <t>Describes larvae abundance of parturition event(s). Categories include:</t>
  </si>
  <si>
    <t>Parturition_Type</t>
  </si>
  <si>
    <t>Describes if parturition occurred as one single event (Full parturition), or a series of multiple spawning events (Partial parturition).</t>
  </si>
  <si>
    <t>Sample_Issues</t>
  </si>
  <si>
    <t xml:space="preserve">Describes problems that occurred either to mother or brood that may have confounded the data of the sample for the experiment. These are potential warning markers for data obscurities/anomalies. </t>
  </si>
  <si>
    <t>River's Added Columns</t>
  </si>
  <si>
    <t>Injuries_To Mother</t>
  </si>
  <si>
    <t>Injuries_To_Mother</t>
  </si>
  <si>
    <t>Description</t>
  </si>
  <si>
    <t>Category</t>
  </si>
  <si>
    <t>variable 1</t>
  </si>
  <si>
    <t xml:space="preserve">First type of category </t>
  </si>
  <si>
    <t>Full parturition</t>
  </si>
  <si>
    <t>Partial parturition</t>
  </si>
  <si>
    <t>Premature 0-4 days</t>
  </si>
  <si>
    <t>Premature  5-7 days</t>
  </si>
  <si>
    <t>Premature 8-10 days</t>
  </si>
  <si>
    <t>low</t>
  </si>
  <si>
    <t>medium</t>
  </si>
  <si>
    <t>high</t>
  </si>
  <si>
    <t>All live</t>
  </si>
  <si>
    <t>All larvae alive and swimming.</t>
  </si>
  <si>
    <t>Most larvae alive and swimming.</t>
  </si>
  <si>
    <t>Most dead</t>
  </si>
  <si>
    <t>All dead</t>
  </si>
  <si>
    <t>All larvae dead on the bottom of the tank</t>
  </si>
  <si>
    <t xml:space="preserve">Sorts developmental stage of brood by estimated days premature. Categories include: </t>
  </si>
  <si>
    <t>Larvae_Maturity_Scale</t>
  </si>
  <si>
    <t>Larvae_Density_Scale</t>
  </si>
  <si>
    <t>Larvae_Survivorship_Scale</t>
  </si>
  <si>
    <t>Most Live</t>
  </si>
  <si>
    <t>Most Dead / Some Live</t>
  </si>
  <si>
    <t>Most alive</t>
  </si>
  <si>
    <t>Most larvae dead on the bottom of the tank. Some swimming/ alive larvae survived.</t>
  </si>
  <si>
    <t>Most dead / Some alive</t>
  </si>
  <si>
    <t>9780A</t>
  </si>
  <si>
    <t>977EE</t>
  </si>
  <si>
    <t>9783D</t>
  </si>
  <si>
    <t>9782D</t>
  </si>
  <si>
    <t>9780C</t>
  </si>
  <si>
    <t>777A0</t>
  </si>
  <si>
    <t>9782F</t>
  </si>
  <si>
    <t>777AE</t>
  </si>
  <si>
    <t>777DF</t>
  </si>
  <si>
    <t>777F3</t>
  </si>
  <si>
    <t>777B3</t>
  </si>
  <si>
    <t>777AA</t>
  </si>
  <si>
    <t>777DE</t>
  </si>
  <si>
    <t>777E8</t>
  </si>
  <si>
    <t>777BB</t>
  </si>
  <si>
    <t>777CA</t>
  </si>
  <si>
    <t>977FE</t>
  </si>
  <si>
    <t>777CE</t>
  </si>
  <si>
    <t>777BA</t>
  </si>
  <si>
    <t>777A6</t>
  </si>
  <si>
    <t>777A5</t>
  </si>
  <si>
    <t>977F2</t>
  </si>
  <si>
    <t>777D3</t>
  </si>
  <si>
    <t>777E2</t>
  </si>
  <si>
    <t>977F5</t>
  </si>
  <si>
    <t>777AF</t>
  </si>
  <si>
    <t>777B0</t>
  </si>
  <si>
    <t>Ambient</t>
  </si>
  <si>
    <t>Full Parturition</t>
  </si>
  <si>
    <t>Medium</t>
  </si>
  <si>
    <t>Post-Parturition</t>
  </si>
  <si>
    <t>Parturition_Score</t>
  </si>
  <si>
    <t>Sum Total of scale points for each brood quality category: Larvae Survivorship, Larvae Maturity, and Larvae Density</t>
  </si>
  <si>
    <t>Full points or Perfect Score. This represents the best parturition, with a likely healthy and robust spawned brood.</t>
  </si>
  <si>
    <t>A very low score. This represents a low quality parturition, with a brood that is most likely struggling, or less likely to survive.</t>
  </si>
  <si>
    <t>Least points, lowest score. This represents a parturition with no surviving larvae.</t>
  </si>
  <si>
    <t>1-10</t>
  </si>
  <si>
    <t xml:space="preserve">An Intermediate score. Representing a parturition with brood that display signs of good health and vigour. </t>
  </si>
  <si>
    <t>Excellent</t>
  </si>
  <si>
    <t>Poor</t>
  </si>
  <si>
    <t>15-20</t>
  </si>
  <si>
    <t>11-19</t>
  </si>
  <si>
    <t>Counts observed injuries to female adult during experiment. Used for identifying confounding stressors, and evaluating parturition. Injury types include: caudal fin or other fin damage, popeye or other eye abnormality, dropped, chin or other body damage. Suspected injury based on odd swimming, other strange behavior, and observed blood on vent might also be considered.</t>
  </si>
  <si>
    <t>Yes</t>
  </si>
  <si>
    <t>No</t>
  </si>
  <si>
    <t>Injuries or potential injuries are reported.</t>
  </si>
  <si>
    <t>No observed injury or potential damage.</t>
  </si>
  <si>
    <t>One parturition, a single spawning event where all brood released.</t>
  </si>
  <si>
    <t>Two or more parturition events occurred.</t>
  </si>
  <si>
    <t>Most mature or developed larvae brood category.</t>
  </si>
  <si>
    <t>Intermediate larvae maturity.</t>
  </si>
  <si>
    <t>Most immature or underdeveloped larvae category.</t>
  </si>
  <si>
    <t>Gestational</t>
  </si>
  <si>
    <t>Partial Parturition</t>
  </si>
  <si>
    <t>Low</t>
  </si>
  <si>
    <t>High</t>
  </si>
  <si>
    <t>Bin_Notes</t>
  </si>
  <si>
    <t>NA</t>
  </si>
  <si>
    <t>None</t>
  </si>
  <si>
    <t>0</t>
  </si>
  <si>
    <t>Pre-fertilization</t>
  </si>
  <si>
    <t>No info on partial parturitions</t>
  </si>
  <si>
    <t>Found dead in tank</t>
  </si>
  <si>
    <t>4/11/24-4/15/24</t>
  </si>
  <si>
    <t>Pregnancy Subset</t>
  </si>
  <si>
    <t>Atresia</t>
  </si>
  <si>
    <t>No info about parturition</t>
  </si>
  <si>
    <t xml:space="preserve">Ambient </t>
  </si>
  <si>
    <t>5/7/24, 5/11/24</t>
  </si>
  <si>
    <t>5/17/2024?</t>
  </si>
  <si>
    <t>No parturition info, except 'spurt on 5/17, full on 5/18'.</t>
  </si>
  <si>
    <t>Full Parturition?</t>
  </si>
  <si>
    <t>No parturition info, except 'Small spurt; not enough for buckets'</t>
  </si>
  <si>
    <t>Describes missing info related to the parturition. This info reffered to here is being used directly for asessing brood condition and all other associated columns to that.</t>
  </si>
  <si>
    <t>Pregnant_Or_Atresia</t>
  </si>
  <si>
    <t>m_l</t>
  </si>
  <si>
    <t>m_w</t>
  </si>
  <si>
    <t>g_w</t>
  </si>
  <si>
    <t>l_w</t>
  </si>
  <si>
    <t>Fecundity_Or_Brood_Count</t>
  </si>
  <si>
    <t>Sample_Usable?</t>
  </si>
  <si>
    <t>Mixed_Eggs_and_Larvae_Parturition</t>
  </si>
  <si>
    <t>Mixed eggs and larvae</t>
  </si>
  <si>
    <t>No info about parturition, except 'buckets set up to grow out with only 1000 each' and 'Spurted some more live larve on the following two days (maybe 100ish?)'</t>
  </si>
  <si>
    <t>Notes say 'Full parturition with high density. Majority of larvae alive and swimming. Larvae 2-4 days premature. Some eggs mixed in with live larvae. Larval photos, heart videos, swimming videos tubes, plate, otolith/ionocytes all taken and grow out buckets counted out.'</t>
  </si>
  <si>
    <t>No notes on larvae survival. Notes say 'fert week of 2/12, partial parturition 3/6, larvae premature 5-7 days, medium density brood, released more dead larvae 3/7'</t>
  </si>
  <si>
    <t>Great larvae abundance. Larvae fecund value 100,000 +</t>
  </si>
  <si>
    <t>Intermediate larvae abundance. Larvae brood counts or fecundity value 50,000 - 100,000</t>
  </si>
  <si>
    <t>Few larvae abundance. Larvae brood counts or fecundity 0 - 50,000</t>
  </si>
  <si>
    <t>No info</t>
  </si>
  <si>
    <t>Usable</t>
  </si>
  <si>
    <t>How to handle?</t>
  </si>
  <si>
    <t>Length_mm_at_intake</t>
  </si>
  <si>
    <t>Weight_g_at_intake</t>
  </si>
  <si>
    <t>No parturition info, except 'very small amount, spurts of larvae while dying', and 'found dying the morning of 5/17/24'</t>
  </si>
  <si>
    <t>Maybe</t>
  </si>
  <si>
    <t>No record</t>
  </si>
  <si>
    <t>unk</t>
  </si>
  <si>
    <t>Partial Parturition?</t>
  </si>
  <si>
    <t>mod/high</t>
  </si>
  <si>
    <t>No parturition info, except in mortalities data sheet 'Found dead in G2, no apparent cause of death, dissected for samples even though time of death unknown, parturition on 5/6 was good'. Notes say 'died overnight, 5/12/24' and 'Found dead in tank upon arrival'.</t>
  </si>
  <si>
    <t>Notes say 'color loss 4/24'</t>
  </si>
  <si>
    <t>low/mod</t>
  </si>
  <si>
    <t>No info about parturition, except 'Spurted live babies on 4/26/24 No samples/data taken also no metrics taken by Dylan because she gave birth before any resp could be done' and 'split caudal, visually very large &amp; actively releasing eyed larvae in bucket, cloudy right eye 4/15, cloudy right eye 4/20'</t>
  </si>
  <si>
    <t xml:space="preserve">Notes say 'split caudal, visually very large &amp; actively releasing eyed larvae in bucket, cloudy right eye 4/15, cloudy right eye 4/20' </t>
  </si>
  <si>
    <t>Notes say 'slight color loss and caudal split 4/8'</t>
  </si>
  <si>
    <t>Tag injury. Notes say 'heavy bleeding from tag 4/8'</t>
  </si>
  <si>
    <t>all/most live</t>
  </si>
  <si>
    <t>No info about parturition, except 'visually plump 4/15'</t>
  </si>
  <si>
    <t>Notes say 'caudal damage 3/24'</t>
  </si>
  <si>
    <t>No notes on larvae survival. Notes say 'Full parturition? with low density. Low density of swimming larvae. Larvae 7-9 days premature. Larval photos, heart videos, tubes, plate, otolith/ionocytes all taken and grow out buckets counted out.'</t>
  </si>
  <si>
    <t>Notes say 'Full parturition with low density. Most larvae alive and swimming. Larvae 8-10 days premature. Larval photos, heart videos, tubes, plate, otolith/ionocytes all taken and grow out buckets counted out.'</t>
  </si>
  <si>
    <t>Found dead in tank. Sample taken after death. Notes say 'Found dead at the bottom of the tank on 4/24 with mouth agape. Processed by DJ and finished collecting samples at 9:43am; no idea on how long she was dead previously, but she was almost completely rigormortus. No indication as to why she died.'</t>
  </si>
  <si>
    <t>Larvae alive + dead</t>
  </si>
  <si>
    <t>Found dead in tank. Notes say 'died overnight, 5/12/24', 'Found dead in tank upon arrival', and 'Found dead in G2, no apparent cause of death, dissected for samples even though time of death unknown, parturition on 5/6 was good'.</t>
  </si>
  <si>
    <t>Found dying morning of 5/17. OAH tank pH problem, change in behavior after pH anomaly on 5/10. Notes say 'swim behavior change after anomally on 5/10', 'very small amount, spurts of larvae while dying' and 'found dying the morning of 5/17/24'</t>
  </si>
  <si>
    <t>No info about parturition. Notes say 'eyed larvae spewed early 4/8 stage 4', and 'No samples/data taken because she was in the ocean for the majority of her gestation so only useful for Dylan's subset'</t>
  </si>
  <si>
    <t>Notes say 'caudal damage 4/8, caudal damage from bullying 5/11'</t>
  </si>
  <si>
    <t>Notes say 'No samples/data taken because she was in the ocean for the majority of her gestation so only useful for Dylan's subset'.</t>
  </si>
  <si>
    <t>No info about parturition. Notes say 'No samples/data taken because she was in the ocean for the majority of her gestation so only useful for Dylan's subset'</t>
  </si>
  <si>
    <t>Found dead in tank. Notes say 'caudal fin damage 1/26', and 'Found dead in tank at 1pm on 4/19. Likely had only been dead for an hour. Dailyn finished processing the fish and all tissue samples by 2:09pm'.</t>
  </si>
  <si>
    <t>OAH tank pH problem. Notes say 'OAH larvae out of treatment for 48 hours in the middle of grow out due to water shut off'.</t>
  </si>
  <si>
    <t>high/mod</t>
  </si>
  <si>
    <t>Larvae developmental issues. Eye damage, signs of injury to mother. Parturition with mixed larvae and eggs. Notes say 'Full parturition with high density.  Most larvae alive and swimming. Larvae 5-7 days premature. Saw some pericardial edema and jaw deformities in larval pictures. Some eggs mixed in with brood. Larval photos, heart videos, swimming videos tubes, plate, otolith/ionocytes all taken and grow out buckets counted out.', and 'blood on vent 2/7, kind of plump 3/4, moved into OAH on 3/12, slight popeye on right eye 4/2'.</t>
  </si>
  <si>
    <t>Notes say 'Full parturition on 4/3. Most larvae alive and swimming. High density of live larvae. Saw some pericardial edema and jaw deformities in larval pictures. Some eggs mixed in with brood, not sure if the eggs are from 97843 or 97810. Day 0 images, heart videos, tubes, plate, Garfield samples, buckets, swimming videos, and fecundity done.' and 'Went as expected!'</t>
  </si>
  <si>
    <t>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</si>
  <si>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Most of brood lost due to sieve issue. 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</si>
  <si>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 xml:space="preserve">Rough handeling. Notes say 'put into bucket kind of rough 2/12'. </t>
  </si>
  <si>
    <t>All dead larvae</t>
  </si>
  <si>
    <t>Rough handeling. Notes say 'visually plump 3/4, dropped 3/9'</t>
  </si>
  <si>
    <t>Rough handeling. Notes say 'dropped 4/8'</t>
  </si>
  <si>
    <t>03/14/24, 03/15/2024</t>
  </si>
  <si>
    <t>No notes on survival, other than 'premature larvae' and 'only 100 larvae collected for...'. No notes on density, except 'brood too premature and sparse' was recorded. Notes say 'oil globules on 3/12 + 3/13, 8-10 days premature larvae with unfertilized eggs partial parturition 3/14', and 'oil globules on 3/12 + 3/13, partial parturition of premature larvae 3/14, partial parturition of premature larvae 3/15', and 'None grown out, brood too premature and sparse, no enzyme/DNA/RNA tube or plate samples were taken, only 100 larvae were collected for Garfield's ionocytes and most larvae were gently drained from the tank to not disturb the mother 3/14, more premature larvae and eggs 3/15 no samples taken only photos taken and uploaded to drive'.</t>
  </si>
  <si>
    <t>Likely Low</t>
  </si>
  <si>
    <t>Notes say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and '3-4 day premature, full parturition 3/10, results from this brood may be confounded due to fish being benozcained on 3/8 and releasing some brood'.</t>
  </si>
  <si>
    <t>Release of brood due to being benzocained. OAH tank Ph problem. Notes say 'visually plump 3/4, benzo 3/8/24 under for 28min &amp; spurt live swimming larvae',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'3-4 day premature, full parturition 3/10, results from this brood may be confounded due to fish being benozcained on 3/8 and releasing some brood', and 'OAH bucket experienced 7.0 pH and multiple boughts of ambient due to system crashes from 3/11-3/13. .'.</t>
  </si>
  <si>
    <t>Likely Larvae alive + dead, eggs found in tank, but probably from a different fish</t>
  </si>
  <si>
    <t>Larvae present</t>
  </si>
  <si>
    <t>Probably?</t>
  </si>
  <si>
    <t xml:space="preserve">No notes on larvae maturity, except 'full term' and 'larvae alive and swimming' was recorded. Notes say 'Full parturition with high density. Most larvae alive and swimming. Larval photos, heart videos, swimming videos at ambient, tubes, plate, otolith/ionocytes all taken and grow out buckets counted out.', and 'full-term, full parturition'. </t>
  </si>
  <si>
    <t>OAH tank pH problem. Notes say 'football shape 3/3', and 'OAH bucket experienced 7.0 pH and multiple boughts of ambient due to system crashes from 3/11-3/13. Quinn only able to take photos of dead larvae and unable to do strike videos of 5OAH larvae. Dailyn unable to take any samples except for 24 individuals for DNA/RNA 5OAH larvae.'</t>
  </si>
  <si>
    <t>Larvae alive + dead, egg released prior to parturition</t>
  </si>
  <si>
    <t>No notes on larvae maturity, except 'larvae full term' was recorded. Notes say 'Released oil globules/eggs on 3/5&amp;6. Partial parturition on 3/8 with low density. Few larvae swimming, with most of brood dead on bottom of the tank. Larvae full term. Larval photos, heart videos, tubes, plate, otolith/ionocytes all taken. No grow out buckets set up as density was too low. Partial parturition on 3/9 of remaining brood, all dead.', 'oil globules on 3/5-6, Partial parturition, most larvae dead on bottom, low density brood 3/8, released more dead brood 3/9', and 'None grown out, brood too premature and sparse due to most being born dead'.</t>
  </si>
  <si>
    <t>OAH tank pH problem. Notes say 'OAH bucket experienced ambient conditions for ~7 hours until returning to treatment'.</t>
  </si>
  <si>
    <t>Larvae present, likely Larvae alive + dead</t>
  </si>
  <si>
    <t>Notes say 'Full parturition with medium density. Most brood dead on bottom of the tank. Larvae 5-7 days premature. Larval photos and heart videos taken. No tubes, plate, or otolith/ionocyte samples taken. 1000 larvae counted out for grow out buckets but was never used.', 'parturition 3/3', '5-7 days premature, most brood dead on bottom', and notes also say 'Grown out for 8 days but no samples were taken'.</t>
  </si>
  <si>
    <t>Fecund info + date of processing &amp; parturition</t>
  </si>
  <si>
    <t>Fecund info and date of parturition (no processing date)</t>
  </si>
  <si>
    <t xml:space="preserve">Notes say 'Processed on 5/21', date of processing &amp; parturition </t>
  </si>
  <si>
    <t>Notes say 'Processed on 5/21', Fecund info + date of processing &amp; parturition</t>
  </si>
  <si>
    <t xml:space="preserve">Notes say 'Processed on 5/21', Fecund info + date of processing &amp; parturition </t>
  </si>
  <si>
    <t>Processed_As</t>
  </si>
  <si>
    <t>Notes say 'Processed on 5/17', date of processing &amp; parturition</t>
  </si>
  <si>
    <t>Notes say 'Processed on 5/17', Fecund info + date of processing &amp; parturition</t>
  </si>
  <si>
    <t>Going_To_Go</t>
  </si>
  <si>
    <t>Post</t>
  </si>
  <si>
    <t>Larvae present, early release</t>
  </si>
  <si>
    <t>Notes say 'Processed post-parturition on 4/24', Fecund info + date of processing &amp; parturition</t>
  </si>
  <si>
    <t>Notes say 'Processed because of atresia 3/29', but Fecund info + date of processing &amp; parturition</t>
  </si>
  <si>
    <t>Notes say 'Processed because of atresia 3/29', date of processing &amp; parturition</t>
  </si>
  <si>
    <t>Notes say 'Full term full parturition of only dead larvae 3/15', and 'None grown out and no samples taken, entire brood born dead, pictures taken and uploaded to drive'.</t>
  </si>
  <si>
    <t>Notes say 'Processed post-parturition 3/20', date of processing &amp; parturition</t>
  </si>
  <si>
    <t>Notes say 'Processed post-parturition 3/20', Fecund info + date of processing &amp; parturition</t>
  </si>
  <si>
    <t>Notes say 'Processed post-parturition 3/24', date of processing &amp; parturition</t>
  </si>
  <si>
    <t>Unfert</t>
  </si>
  <si>
    <t>Post-Partuition</t>
  </si>
  <si>
    <t>Partial;Premature</t>
  </si>
  <si>
    <t>OAH</t>
  </si>
  <si>
    <t>Partial</t>
  </si>
  <si>
    <t>Full</t>
  </si>
  <si>
    <t>Dead</t>
  </si>
  <si>
    <t>Full; Premature</t>
  </si>
  <si>
    <t>G</t>
  </si>
  <si>
    <t>P</t>
  </si>
  <si>
    <t>A</t>
  </si>
  <si>
    <t>Small Spurts</t>
  </si>
  <si>
    <t>Low density</t>
  </si>
  <si>
    <t>Spurt</t>
  </si>
  <si>
    <t>Partial; Premature</t>
  </si>
  <si>
    <t>Treatment_parturition_spreadsheet_on_2024_Fish_Metadata.xlsx</t>
  </si>
  <si>
    <t>Treatment_fecund_spreadsheet_on_2023_2024_lab_fecun.csv</t>
  </si>
  <si>
    <t>Last_Known_Treatment_on_2024_Atresiafish_Guide2.csv</t>
  </si>
  <si>
    <t>Ambient_Or_OAH_on_2024_Atresiafish_Guide2.csv</t>
  </si>
  <si>
    <t>Pregnant_Or_Atresia_on_2024_Atresiafish_Guide2.csv</t>
  </si>
  <si>
    <t>Pregnancy_Goodness_on_2024_Atresiafish_Guide2.csv</t>
  </si>
  <si>
    <t>Concensus_General_Treatment</t>
  </si>
  <si>
    <t>Date_Of_Processing</t>
  </si>
  <si>
    <t>Tank_Of_Processing</t>
  </si>
  <si>
    <t>G1</t>
  </si>
  <si>
    <t>P2</t>
  </si>
  <si>
    <t>G4</t>
  </si>
  <si>
    <t>A2</t>
  </si>
  <si>
    <t>P4</t>
  </si>
  <si>
    <t>A4</t>
  </si>
  <si>
    <t>P5</t>
  </si>
  <si>
    <t>G3</t>
  </si>
  <si>
    <t>A1</t>
  </si>
  <si>
    <t>P3</t>
  </si>
  <si>
    <t>X1</t>
  </si>
  <si>
    <t>R2</t>
  </si>
  <si>
    <t>Atresia to be Euth</t>
  </si>
  <si>
    <t>No Parturition</t>
  </si>
  <si>
    <t>No Parturtition</t>
  </si>
  <si>
    <t xml:space="preserve">Notes say 'caudal fin damage 1/26, caudal fin damage 2/12'. </t>
  </si>
  <si>
    <t>Notes say 'Processed because of atresia 3/29'</t>
  </si>
  <si>
    <t>No parturition</t>
  </si>
  <si>
    <t>Notes say 'caudal fin damage 1/26'</t>
  </si>
  <si>
    <t>777B1</t>
  </si>
  <si>
    <t>Notes say 'glassy eyes &amp; slight popeye 2/21'</t>
  </si>
  <si>
    <t>977F9</t>
  </si>
  <si>
    <t>Notes say 'slight drop 1/26, caudal damage 2/1'</t>
  </si>
  <si>
    <t>Cath_Notes</t>
  </si>
  <si>
    <t>1x cath egg damage 2/7 stage 2.2, 1x cath 3/4 stage 2.? cath damage, cath 3/18</t>
  </si>
  <si>
    <t>Notes say 'dropped 1/26, color loss 3/4'</t>
  </si>
  <si>
    <t>9782A</t>
  </si>
  <si>
    <t>Notes say 'popeye 2/7, popeye right eye 2/12, popeye right eye 3/4'</t>
  </si>
  <si>
    <t>1x cath 2/7 stage 2.2, 1x cath 3/4 2.? cath damage, 1x cath 3/18 stage 7 atresia</t>
  </si>
  <si>
    <t>3x cath 2/2 tissue, 1x cath 2/8 stage 2.4, 1x cath 3/4 stage 2.? cath damage, 1x cath 3/18 stage 7 atresia</t>
  </si>
  <si>
    <t>Notes say 'caudal fin &amp; peduncle damage 1/26, caudal damage &amp; abdomen bleeding 2/2, found under cinderblock w/ no obvious injuries 2/8'</t>
  </si>
  <si>
    <t>977F0</t>
  </si>
  <si>
    <t>Notes say 'Processed because of atresia 4/1'</t>
  </si>
  <si>
    <t>1x cath 2/7 stage 2.3, 1x cath 3/4 stage 2+?, 1x cath 3/18 stage 7 atresia, 1x cath 3/27 stage 7 atresia</t>
  </si>
  <si>
    <t>9784D</t>
  </si>
  <si>
    <t>Notes say 'left pectoral fin damage 1/26, caudal fin damage 2/1'</t>
  </si>
  <si>
    <t>3x cath 2/1 tissue, 2x cath 2/8 stage 2.3, 1x cath 3/4 stage 2.? cath damage, cath 3/18 stage 7 atresia</t>
  </si>
  <si>
    <t>Notes say 'caudal fin and peduncle damage 2/1, cloudy eye 3/24'</t>
  </si>
  <si>
    <t>cath 2/1 stage 2.3, 1x cath 2/8 stage 2.3, 1x cath 3/4 stage 2-?, cath 3/18 stage 7 atresia</t>
  </si>
  <si>
    <t>* (what this mean?)</t>
  </si>
  <si>
    <t>9783A</t>
  </si>
  <si>
    <t>??? to be Euth</t>
  </si>
  <si>
    <t>3x cath 2/2 tissue, 1x cath egg damage 2/8 2.3, 1x cath 3/4 stage 2.? cath damage, 1x cath 3/18 pic 1 2 3 4 stage 4-5, 1x cath 3/27 stage ?</t>
  </si>
  <si>
    <t>OAH Subset</t>
  </si>
  <si>
    <t>Notes say 'Subset processed after 2 MMR 4/1'</t>
  </si>
  <si>
    <t>1x cath 2/7 stage 2.3, 1x cath 3/4 2+? cath damage, 1x cath 3/18 stage 7 atresia</t>
  </si>
  <si>
    <t>Notes say 'pelvic fin damage 3/4'</t>
  </si>
  <si>
    <t>3x cath 2/1 tissue, 1x cath 2/8 stage 2.2+, 1x cath 3/4 stage 2.? cath damage, 1x cath 3/18 stage 7 atresia</t>
  </si>
  <si>
    <t>977F3</t>
  </si>
  <si>
    <t>1x cath 2/7 stage 2.3, 1x cath 3/4 stage 2.? cath damage, 1x cath 3/18 stage 7 atresia</t>
  </si>
  <si>
    <t>9784B</t>
  </si>
  <si>
    <t>1x cath 2/7 stage 2.3, 1x cath 3/4 stage 2+? cath damage, 1x cath 3/18 stage 7 atresia</t>
  </si>
  <si>
    <t>X2</t>
  </si>
  <si>
    <t>Notes say 'chin damage 2/12, chin damage &amp; pelvic fin damage 3/4'</t>
  </si>
  <si>
    <t>3x cath 2/2 tissue, 1x cath 2/8 stage 2.3, 1x cath 3/4 stage 2.? cath damage, 1x cath 3/18 stage 7 atresia</t>
  </si>
  <si>
    <t>977FA</t>
  </si>
  <si>
    <t>Notes say 'visually plump 3/4'</t>
  </si>
  <si>
    <t>1x cath 2/7 stage 2.3, 1x cath 3/4 stage 2+? cath damage, cath 3/18 stage 7 atresia</t>
  </si>
  <si>
    <t>Notes say 'dropped 1/26, caudal damage 2/1'</t>
  </si>
  <si>
    <t>cath 2/1 stage 2.2, 1x cath 2/8 stage 2.3, 1x cath 3/4 stage 2.? cath damage, cath 3/18 stage 7 atresia</t>
  </si>
  <si>
    <t>977FB</t>
  </si>
  <si>
    <t>Notes say 'damage to snout 3/31'</t>
  </si>
  <si>
    <t>1x cath 2/7 stage 2.3, 1x cath 3/4 2+? cath damage, 1x cath 3/18 1 2 stage 7</t>
  </si>
  <si>
    <t>G5</t>
  </si>
  <si>
    <t>Notes say 'Processed because of atresia 4/3'</t>
  </si>
  <si>
    <t>Notes say 'popeye right eye 2/12'</t>
  </si>
  <si>
    <t>1x cath egg damage 2/7 stage 2.2, 1x cath 3/4 stage 2.? cath damage, 1x cath 3/18 stage 7 atresia</t>
  </si>
  <si>
    <t>977FC</t>
  </si>
  <si>
    <t>Notes say 'dropped 2/7'</t>
  </si>
  <si>
    <t>9781D</t>
  </si>
  <si>
    <t>Notes say 'caudal and dorsal fin and lip damage 2/1'</t>
  </si>
  <si>
    <t>cath 2/1 stage 2.2, 2x cath 2/8 stage 2.3, 1x cath 3/4 stage 2-? cath damage, 1x cath 3/18 stage 7 atresia</t>
  </si>
  <si>
    <t>Notes say 'kind of plump 3/4, euthanized 3/5/24 will not fertilize eggs this year'</t>
  </si>
  <si>
    <t>1x cath 3/18 stage 7 atresia</t>
  </si>
  <si>
    <t>R3</t>
  </si>
  <si>
    <t>1x cath 2/7 stage 2.2, 1x cath 3/4 stage 2-?, 1x cath 3/18 stage 7 atresia</t>
  </si>
  <si>
    <t>977EF</t>
  </si>
  <si>
    <t xml:space="preserve"> No Parturition</t>
  </si>
  <si>
    <t>Notes say 'dropped 1/26'</t>
  </si>
  <si>
    <t>cath 2/1 stage 2.2, 1x cath 2/8 stage 2.2+, 1x cath 3/4 stage 2-? cath damage, 1x cath 3/18 stage 7 atresia</t>
  </si>
  <si>
    <t>Notes say 'pelvic fin damage 2/12'</t>
  </si>
  <si>
    <t>cath oil globules? 2/7 stage 2.35, 1x cath 3/4 stage 2.? cath damage, 1x cath 3/18 stage 7 atresia</t>
  </si>
  <si>
    <t>A5</t>
  </si>
  <si>
    <t>3x cath 2/2 tissue, 1x cath 2/8 stage 2.2+, 1x cath 3/4 stage 2.? cath damage, 1x cath 3/18 stage 7 atresia</t>
  </si>
  <si>
    <t>977ED</t>
  </si>
  <si>
    <t>Notes say 'dropped, caudal fin damage 1/26, bad caudal damage 2/8'</t>
  </si>
  <si>
    <t>3x cath 2/1 tissue, 1x cath 2/8 stage 2.2, 1x cath 3/4 stage 2-?, 1x cath 3/18 stage 7 atresia</t>
  </si>
  <si>
    <t>Notes say 'dropped 1/26, jaw injury 2/7, color loss &amp; chin &amp; pelvic fin damage 3/4'</t>
  </si>
  <si>
    <t>1x cath 2/7 stage 2.3, 1x cath 3/4 stage 2-?, 1x cath 3/18 stage 7 atresia</t>
  </si>
  <si>
    <t>Parturition_Score_By_Weight_Adjusted_Fecundity</t>
  </si>
  <si>
    <t>Weight_Adjusted_Fecundity_Fecundity/Mean_Weight</t>
  </si>
  <si>
    <t>Brood_Condition_By_Weight_Adjusted_Fecundity</t>
  </si>
  <si>
    <t>Consensus_Mixed_Eggs_Larvae_Parturition_Sort</t>
  </si>
  <si>
    <t>4/3/2024 (likely wrong)</t>
  </si>
  <si>
    <t>cath 2/1 stage 2.3, 1x cath 2/8 stage 2.3, 1x cath 3/4 stage 2+? cath damage, 1x cath 3/18 stage 7 atresia? one good egg, 1x cath 3/27 stage 7 atresia</t>
  </si>
  <si>
    <t>1x cath 2/7 stage 2.3, 1x cath 3/4 stage 2+ cath damage, 1x cath 3/18 stage 7 atresia, 1x cath 3/27 stage 7 atresia</t>
  </si>
  <si>
    <t>1x cath 2/21 stage (not on drive but I think was 2.3). 1x cath 3/18 stage 2.? possible atresia potential still, 1x cath 3/27 stage 7 atresia</t>
  </si>
  <si>
    <t>1x cath 2/7 stage 2.4, 1x cath 3/4 2.? cath damage, 1x cath 3/18 stage 7, 1x cath 3/27 stage 7 atresia</t>
  </si>
  <si>
    <t>1x cath 2/7 stage 2.35, 1x cath 3/4 stage 2+? cath damage, cath 3/18 stage 7 atresia, 1x cath stage 7 atresia</t>
  </si>
  <si>
    <t>1x cath 3/24 stage 2.35, 1x cath 4/8 stage 2.3? may show signs of atresia, 1x cath 4/24 stage 2.35, 1x cath 5/30 stage 4</t>
  </si>
  <si>
    <t>1x cath 4/8 stage 2.35, 1x cath 4/24 stage 2.4?</t>
  </si>
  <si>
    <t>1x cath 4/8 stage 2.3?, 1x cath 4/24 stage 3 1-2 days past otolith stage</t>
  </si>
  <si>
    <t>1x cath 4/15 stage 2.35-2.4 pic1 pic2, 1x cath 5/1 stage 3 1-2 days past otolith stage</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</si>
  <si>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2.35</t>
    </r>
    <r>
      <rPr>
        <sz val="11"/>
        <color theme="1"/>
        <rFont val="Aptos Narrow"/>
        <family val="2"/>
        <scheme val="minor"/>
      </rPr>
      <t xml:space="preserve">, </t>
    </r>
    <r>
      <rPr>
        <u/>
        <sz val="11"/>
        <color rgb="FF1155CC"/>
        <rFont val="Calibri"/>
        <family val="2"/>
      </rPr>
      <t>1x cath 4/24 stage 3 preotolith</t>
    </r>
  </si>
  <si>
    <t>1x cath 3/24 stage 2.35, 1x cath 4/8 stage 2.35, 1x cath 4/24 stage 3 preotolith</t>
  </si>
  <si>
    <t>Cath_Notes_Drive_Data_Link</t>
  </si>
  <si>
    <t>1x cath 4/8 stage 2.35-2.4?, 1x cath 4/24 stage 3 3-4 days past otolith stage?</t>
  </si>
  <si>
    <r>
      <rPr>
        <u/>
        <sz val="11"/>
        <color rgb="FF0563C1"/>
        <rFont val="Calibri"/>
        <family val="2"/>
      </rPr>
      <t>1x cath 4/8 stage 2.35-2.4?</t>
    </r>
    <r>
      <rPr>
        <u/>
        <sz val="11"/>
        <color rgb="FF000000"/>
        <rFont val="Calibri"/>
        <family val="2"/>
      </rPr>
      <t xml:space="preserve">, </t>
    </r>
    <r>
      <rPr>
        <u/>
        <sz val="11"/>
        <color rgb="FF1155CC"/>
        <rFont val="Calibri"/>
        <family val="2"/>
      </rPr>
      <t>1x cath 4/24 stage 3 3-4 days past otolith stage?</t>
    </r>
  </si>
  <si>
    <t>1x cath 4/15 stage 2.35, 1x cath 5/1 stage 3 1-2 days past potolith stage</t>
  </si>
  <si>
    <r>
      <rPr>
        <u/>
        <sz val="11"/>
        <color rgb="FF0563C1"/>
        <rFont val="Calibri"/>
        <family val="2"/>
      </rPr>
      <t>1x cath 4/15 stage 2.35</t>
    </r>
    <r>
      <rPr>
        <sz val="11"/>
        <rFont val="Calibri"/>
        <family val="2"/>
      </rPr>
      <t xml:space="preserve">, </t>
    </r>
    <r>
      <rPr>
        <u/>
        <sz val="11"/>
        <color rgb="FF1155CC"/>
        <rFont val="Calibri"/>
        <family val="2"/>
      </rPr>
      <t>1x cath 5/1 stage 3 1-2 days past potolith stage</t>
    </r>
  </si>
  <si>
    <t>1x cath 4/8 stage 2.35?, 1x cath 4/24 stage 3 1-2 days past otolith stage</t>
  </si>
  <si>
    <r>
      <rPr>
        <u/>
        <sz val="11"/>
        <color rgb="FF0563C1"/>
        <rFont val="Calibri"/>
        <family val="2"/>
      </rPr>
      <t>1x cath 4/8 stage 2.35?</t>
    </r>
    <r>
      <rPr>
        <u/>
        <sz val="11"/>
        <color rgb="FF000000"/>
        <rFont val="Calibri"/>
        <family val="2"/>
      </rPr>
      <t xml:space="preserve">, </t>
    </r>
    <r>
      <rPr>
        <u/>
        <sz val="11"/>
        <color rgb="FF1155CC"/>
        <rFont val="Calibri"/>
        <family val="2"/>
      </rPr>
      <t>1x cath 4/24 stage 3 1-2 days past otolith stage</t>
    </r>
  </si>
  <si>
    <t>1x cath 4/8 stage 2.45?, 1x cath 4/24 stage 4</t>
  </si>
  <si>
    <r>
      <rPr>
        <u/>
        <sz val="11"/>
        <color rgb="FF0563C1"/>
        <rFont val="Calibri"/>
        <family val="2"/>
      </rPr>
      <t>1x cath 4/8 stage 2.45?</t>
    </r>
    <r>
      <rPr>
        <sz val="11"/>
        <color rgb="FF000000"/>
        <rFont val="Calibri"/>
        <family val="2"/>
      </rPr>
      <t xml:space="preserve">, </t>
    </r>
    <r>
      <rPr>
        <u/>
        <sz val="11"/>
        <color rgb="FF1155CC"/>
        <rFont val="Calibri"/>
        <family val="2"/>
      </rPr>
      <t>1x cath 4/24 stage 4</t>
    </r>
  </si>
  <si>
    <t>1x cath 4/8 stage 2.35-2.4?, 1x cath 4/24 stage 3 1-2 days past otolith stage</t>
  </si>
  <si>
    <r>
      <rPr>
        <u/>
        <sz val="11"/>
        <color rgb="FF0563C1"/>
        <rFont val="Calibri"/>
        <family val="2"/>
      </rPr>
      <t>1x cath 4/8 stage 2.35-2.4?</t>
    </r>
    <r>
      <rPr>
        <sz val="11"/>
        <color theme="1"/>
        <rFont val="Aptos Narrow"/>
        <family val="2"/>
        <scheme val="minor"/>
      </rPr>
      <t xml:space="preserve">, </t>
    </r>
    <r>
      <rPr>
        <u/>
        <sz val="11"/>
        <color rgb="FF1155CC"/>
        <rFont val="Calibri"/>
        <family val="2"/>
      </rPr>
      <t>1x cath 4/24 stage 3 1-2 days past otolith stage</t>
    </r>
  </si>
  <si>
    <t>1x cath 3/24 stage 2.35, 1x cath 4/8 stage 3 early cell division, 2x cath 5/1 stage 4/5?</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</si>
  <si>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3 early cell division</t>
    </r>
    <r>
      <rPr>
        <sz val="11"/>
        <color theme="1"/>
        <rFont val="Aptos Narrow"/>
        <family val="2"/>
        <scheme val="minor"/>
      </rPr>
      <t xml:space="preserve">, </t>
    </r>
    <r>
      <rPr>
        <u/>
        <sz val="11"/>
        <color rgb="FF1155CC"/>
        <rFont val="Calibri"/>
        <family val="2"/>
      </rPr>
      <t>2x cath 5/1 stage 4/5?</t>
    </r>
  </si>
  <si>
    <t>1x cath 4/8 stage 2.4?, 1x cath 4/24 stage 3 1-2 days past otolith stage</t>
  </si>
  <si>
    <r>
      <rPr>
        <u/>
        <sz val="11"/>
        <color rgb="FF0563C1"/>
        <rFont val="Calibri"/>
        <family val="2"/>
      </rPr>
      <t>1x cath 4/8 stage 2.4?</t>
    </r>
    <r>
      <rPr>
        <u/>
        <sz val="11"/>
        <color rgb="FF000000"/>
        <rFont val="Calibri"/>
        <family val="2"/>
      </rPr>
      <t xml:space="preserve">, </t>
    </r>
    <r>
      <rPr>
        <u/>
        <sz val="11"/>
        <color rgb="FF1155CC"/>
        <rFont val="Calibri"/>
        <family val="2"/>
      </rPr>
      <t>1x cath 4/24 stage 3 1-2 days past otolith stage</t>
    </r>
  </si>
  <si>
    <t>1x cath 3/24 stage 2.35, 1x cath 4/8 stage 3 early cell division</t>
  </si>
  <si>
    <r>
      <rPr>
        <u/>
        <sz val="11"/>
        <color rgb="FF0563C1"/>
        <rFont val="Calibri"/>
        <family val="2"/>
      </rPr>
      <t>1x cath 3/24 stage 2.35</t>
    </r>
    <r>
      <rPr>
        <sz val="11"/>
        <color rgb="FF000000"/>
        <rFont val="Calibri"/>
        <family val="2"/>
      </rPr>
      <t xml:space="preserve">, </t>
    </r>
    <r>
      <rPr>
        <u/>
        <sz val="11"/>
        <color rgb="FF1155CC"/>
        <rFont val="Calibri"/>
        <family val="2"/>
      </rPr>
      <t>1x cath 4/8 stage 3 early cell division</t>
    </r>
  </si>
  <si>
    <t>1x cath 4/15 stage 3 early preoto</t>
  </si>
  <si>
    <t>1x cath 4/15 stage 4 early eyed larvae, 1x cath 4/24 stage 4 close to parturition</t>
  </si>
  <si>
    <r>
      <rPr>
        <u/>
        <sz val="11"/>
        <color rgb="FF0563C1"/>
        <rFont val="Calibri"/>
        <family val="2"/>
      </rPr>
      <t>1x cath 4/15 stage 4 early eyed larvae</t>
    </r>
    <r>
      <rPr>
        <sz val="11"/>
        <color rgb="FF000000"/>
        <rFont val="Calibri"/>
        <family val="2"/>
      </rPr>
      <t xml:space="preserve">, </t>
    </r>
    <r>
      <rPr>
        <u/>
        <sz val="11"/>
        <color rgb="FF1155CC"/>
        <rFont val="Calibri"/>
        <family val="2"/>
      </rPr>
      <t>1x cath 4/24 stage 4 close to parturition</t>
    </r>
  </si>
  <si>
    <t>1x cath 4/8 stage 3 otoliths</t>
  </si>
  <si>
    <t>1x cath 4/15 late stage 3/early stage 4</t>
  </si>
  <si>
    <t>1x cath 3/24 stage 2.35, 1x cath 4/8 late stage 3 larvae</t>
  </si>
  <si>
    <r>
      <rPr>
        <u/>
        <sz val="11"/>
        <color rgb="FF0563C1"/>
        <rFont val="Calibri"/>
        <family val="2"/>
      </rPr>
      <t>1x cath 3/24 stage 2.35</t>
    </r>
    <r>
      <rPr>
        <sz val="11"/>
        <color rgb="FF000000"/>
        <rFont val="Calibri"/>
        <family val="2"/>
      </rPr>
      <t xml:space="preserve">, </t>
    </r>
    <r>
      <rPr>
        <u/>
        <sz val="11"/>
        <color rgb="FF1155CC"/>
        <rFont val="Calibri"/>
        <family val="2"/>
      </rPr>
      <t>1x cath 4/8 late stage 3 larvae</t>
    </r>
  </si>
  <si>
    <t>eyed larvae spewed early 4/8 stage 4</t>
  </si>
  <si>
    <t>1x cath 4/10 stage 4 close to parturition</t>
  </si>
  <si>
    <t>1x cath 2/7 stage 2.3, 1x cath 3/4 stage 2+?, cath 3/12 stage 2.35, cath 3/18 1 2 3 stage 2.5, 1x cath 3/27 stage 3 early fert, 2x cath 4/8 stage 2.45?, 1x cath 4/15 stage 5 pic1 pic2</t>
  </si>
  <si>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cath 3/12 stage 2.35</t>
    </r>
    <r>
      <rPr>
        <u/>
        <sz val="11"/>
        <color rgb="FF56A3F1"/>
        <rFont val="Calibri, sans-serif"/>
      </rPr>
      <t xml:space="preserve">,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2.5, </t>
    </r>
    <r>
      <rPr>
        <u/>
        <sz val="11"/>
        <color rgb="FF1155CC"/>
        <rFont val="Calibri, sans-serif"/>
      </rPr>
      <t>1x cath 3/27 stage 3 early fert</t>
    </r>
    <r>
      <rPr>
        <u/>
        <sz val="11"/>
        <color rgb="FF56A3F1"/>
        <rFont val="Calibri, sans-serif"/>
      </rPr>
      <t xml:space="preserve">, 2x cath 4/8 stage 2.45?, 1x cath 4/15 stage 5 </t>
    </r>
    <r>
      <rPr>
        <u/>
        <sz val="11"/>
        <color rgb="FF1155CC"/>
        <rFont val="Calibri, sans-serif"/>
      </rPr>
      <t>pic1</t>
    </r>
    <r>
      <rPr>
        <u/>
        <sz val="11"/>
        <color rgb="FF56A3F1"/>
        <rFont val="Calibri, sans-serif"/>
      </rPr>
      <t xml:space="preserve"> </t>
    </r>
    <r>
      <rPr>
        <u/>
        <sz val="11"/>
        <color rgb="FF1155CC"/>
        <rFont val="Calibri, sans-serif"/>
      </rPr>
      <t>pic2</t>
    </r>
  </si>
  <si>
    <t>1x cath 2/7 stage 2.4, 1x cath 3/4 stage 2+ cath damage, 1x cath 3/10 stage 2.4, 1x cath 3/18 1 2 3 stage 3</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</si>
  <si>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3/10 stage 2.4</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3</t>
    </r>
  </si>
  <si>
    <t>1x cath 2/7 stage 2.4, 1x cath 3/4 stage 2+? cath damage, cath 3/12 early fert</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</si>
  <si>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3/12 early fert</t>
    </r>
  </si>
  <si>
    <t>3x cath 2/1 tissue, 1x cath 2/8 stage 2.35, 1x cath 3/4 stage 3 larvae w/ otoliths</t>
  </si>
  <si>
    <r>
      <rPr>
        <sz val="11"/>
        <color rgb="FF000000"/>
        <rFont val="Calibri, sans-serif"/>
      </rPr>
      <t xml:space="preserve">3x cath 2/1 tissue, </t>
    </r>
    <r>
      <rPr>
        <u/>
        <sz val="11"/>
        <color rgb="FF1155CC"/>
        <rFont val="Calibri, sans-serif"/>
      </rPr>
      <t>1x cath 2/8 stage 2.35</t>
    </r>
    <r>
      <rPr>
        <sz val="11"/>
        <color rgb="FF000000"/>
        <rFont val="Calibri, sans-serif"/>
      </rPr>
      <t xml:space="preserve">, </t>
    </r>
    <r>
      <rPr>
        <u/>
        <sz val="11"/>
        <color rgb="FF1155CC"/>
        <rFont val="Calibri, sans-serif"/>
      </rPr>
      <t>1x cath 3/4 stage 3 larvae w/ otoliths</t>
    </r>
  </si>
  <si>
    <t>3 x cath 2/1 tissue, 1x cath 2/7 stage 2.35, 1x cath 3/4 stage 4 larvae</t>
  </si>
  <si>
    <r>
      <rPr>
        <sz val="11"/>
        <color rgb="FF000000"/>
        <rFont val="Calibri, sans-serif"/>
      </rPr>
      <t>3 x cath 2/1 tissue,</t>
    </r>
    <r>
      <rPr>
        <u/>
        <sz val="11"/>
        <color rgb="FF56A3F1"/>
        <rFont val="Calibri, sans-serif"/>
      </rPr>
      <t xml:space="preserve"> 1x cath 2/7 stage 2.35</t>
    </r>
    <r>
      <rPr>
        <sz val="11"/>
        <color rgb="FF000000"/>
        <rFont val="Calibri, sans-serif"/>
      </rPr>
      <t xml:space="preserve">, </t>
    </r>
    <r>
      <rPr>
        <u/>
        <sz val="11"/>
        <color rgb="FF1155CC"/>
        <rFont val="Calibri, sans-serif"/>
      </rPr>
      <t>1x cath 3/4 stage 4 larvae</t>
    </r>
  </si>
  <si>
    <t>1x cath 2/7stage 2.35, 1x cath 3/4 stage 3 larvae w/ otoliths</t>
  </si>
  <si>
    <r>
      <rPr>
        <u/>
        <sz val="11"/>
        <color rgb="FF56A3F1"/>
        <rFont val="Calibri, sans-serif"/>
      </rPr>
      <t>1x cath 2/7stage 2.35</t>
    </r>
    <r>
      <rPr>
        <u/>
        <sz val="11"/>
        <color rgb="FF000000"/>
        <rFont val="Calibri, sans-serif"/>
      </rPr>
      <t xml:space="preserve">, </t>
    </r>
    <r>
      <rPr>
        <u/>
        <sz val="11"/>
        <color rgb="FF1155CC"/>
        <rFont val="Calibri, sans-serif"/>
      </rPr>
      <t>1x cath 3/4 stage 3 larvae w/ otoliths</t>
    </r>
  </si>
  <si>
    <t>2x cath 2/7 stage 2.35, 1x cath 3/4 stage 4 larvae</t>
  </si>
  <si>
    <r>
      <rPr>
        <u/>
        <sz val="11"/>
        <color rgb="FF0563C1"/>
        <rFont val="Calibri, sans-serif"/>
      </rPr>
      <t>2x cath 2/7 stage 2.35</t>
    </r>
    <r>
      <rPr>
        <sz val="11"/>
        <rFont val="Calibri, sans-serif"/>
      </rPr>
      <t xml:space="preserve">, </t>
    </r>
    <r>
      <rPr>
        <u/>
        <sz val="11"/>
        <color rgb="FF1155CC"/>
        <rFont val="Calibri, sans-serif"/>
      </rPr>
      <t>1x cath 3/4 stage 4 larvae</t>
    </r>
  </si>
  <si>
    <t>1x cath 2/7 stage 2.5, visibly pregnant 3/3 stage 4</t>
  </si>
  <si>
    <r>
      <rPr>
        <u/>
        <sz val="11"/>
        <color rgb="FF56A3F1"/>
        <rFont val="Calibri, sans-serif"/>
      </rPr>
      <t>1x cath 2/7 stage 2.5</t>
    </r>
    <r>
      <rPr>
        <u/>
        <sz val="11"/>
        <color rgb="FF000000"/>
        <rFont val="Calibri, sans-serif"/>
      </rPr>
      <t>, visibly pregnant 3/3 stage 4</t>
    </r>
  </si>
  <si>
    <t>1x cath 2/7 stage 2.4, 1x cath 3/4 stage 4 larvae</t>
  </si>
  <si>
    <r>
      <rPr>
        <u/>
        <sz val="11"/>
        <color rgb="FF56A3F1"/>
        <rFont val="Calibri, sans-serif"/>
      </rPr>
      <t>1x cath 2/7 stage 2.4</t>
    </r>
    <r>
      <rPr>
        <u/>
        <sz val="11"/>
        <color rgb="FF000000"/>
        <rFont val="Calibri, sans-serif"/>
      </rPr>
      <t xml:space="preserve">, </t>
    </r>
    <r>
      <rPr>
        <u/>
        <sz val="11"/>
        <color rgb="FF1155CC"/>
        <rFont val="Calibri, sans-serif"/>
      </rPr>
      <t>1x cath 3/4 stage 4 larvae</t>
    </r>
  </si>
  <si>
    <t>3x cath 2/2 tissue, 1x cath 2/8 stage 2.3, 1x cath 3/4 stage 4 larvae</t>
  </si>
  <si>
    <r>
      <rPr>
        <u/>
        <sz val="11"/>
        <color rgb="FF56A3F1"/>
        <rFont val="Calibri, sans-serif"/>
      </rPr>
      <t>3x cath 2/2 tissue</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4 larvae</t>
    </r>
  </si>
  <si>
    <t>cath 2/2 stage 2.3, 1x cath 2/8 stage 2.35, 1x cath 3/4 stage 5</t>
  </si>
  <si>
    <r>
      <rPr>
        <u/>
        <sz val="11"/>
        <color rgb="FF56A3F1"/>
        <rFont val="Calibri, sans-serif"/>
      </rPr>
      <t>cath 2/2 stage 2.3</t>
    </r>
    <r>
      <rPr>
        <sz val="11"/>
        <color rgb="FF000000"/>
        <rFont val="Calibri, sans-serif"/>
      </rPr>
      <t xml:space="preserve">, </t>
    </r>
    <r>
      <rPr>
        <u/>
        <sz val="11"/>
        <color rgb="FF1155CC"/>
        <rFont val="Calibri, sans-serif"/>
      </rPr>
      <t>1x cath 2/8 stage 2.35</t>
    </r>
    <r>
      <rPr>
        <sz val="11"/>
        <color rgb="FF000000"/>
        <rFont val="Calibri, sans-serif"/>
      </rPr>
      <t>, 1x cath 3/4 stage 5</t>
    </r>
  </si>
  <si>
    <r>
      <t xml:space="preserve">1x cath 4/15 stage 2.35-2.4 </t>
    </r>
    <r>
      <rPr>
        <u/>
        <sz val="11"/>
        <color rgb="FF1155CC"/>
        <rFont val="Calibri"/>
        <family val="2"/>
      </rPr>
      <t>pic1</t>
    </r>
    <r>
      <rPr>
        <sz val="11"/>
        <color theme="1"/>
        <rFont val="Aptos Narrow"/>
        <family val="2"/>
        <scheme val="minor"/>
      </rPr>
      <t xml:space="preserve"> </t>
    </r>
    <r>
      <rPr>
        <u/>
        <sz val="11"/>
        <color rgb="FF1155CC"/>
        <rFont val="Calibri"/>
        <family val="2"/>
      </rPr>
      <t>pic2</t>
    </r>
    <r>
      <rPr>
        <sz val="11"/>
        <color theme="1"/>
        <rFont val="Aptos Narrow"/>
        <family val="2"/>
        <scheme val="minor"/>
      </rPr>
      <t xml:space="preserve">, </t>
    </r>
    <r>
      <rPr>
        <u/>
        <sz val="11"/>
        <color rgb="FF1155CC"/>
        <rFont val="Calibri"/>
        <family val="2"/>
      </rPr>
      <t>1x cath 5/1 stage 3 1-2 days past otolith stage</t>
    </r>
  </si>
  <si>
    <r>
      <rPr>
        <u/>
        <sz val="11"/>
        <color rgb="FF0563C1"/>
        <rFont val="Calibri"/>
        <family val="2"/>
      </rPr>
      <t>1x cath 4/8 stage 2.3?</t>
    </r>
    <r>
      <rPr>
        <sz val="11"/>
        <color rgb="FF000000"/>
        <rFont val="Calibri"/>
        <family val="2"/>
      </rPr>
      <t xml:space="preserve">, </t>
    </r>
    <r>
      <rPr>
        <u/>
        <sz val="11"/>
        <color rgb="FF1155CC"/>
        <rFont val="Calibri"/>
        <family val="2"/>
      </rPr>
      <t>1x cath 4/24 stage 3 1-2 days past otolith stage</t>
    </r>
  </si>
  <si>
    <r>
      <rPr>
        <u/>
        <sz val="11"/>
        <color rgb="FF0563C1"/>
        <rFont val="Calibri"/>
        <family val="2"/>
      </rPr>
      <t>1x cath 4/8 stage 2.35</t>
    </r>
    <r>
      <rPr>
        <sz val="11"/>
        <color theme="1"/>
        <rFont val="Aptos Narrow"/>
        <family val="2"/>
        <scheme val="minor"/>
      </rPr>
      <t xml:space="preserve">, </t>
    </r>
    <r>
      <rPr>
        <u/>
        <sz val="11"/>
        <color rgb="FF1155CC"/>
        <rFont val="Calibri"/>
        <family val="2"/>
      </rPr>
      <t>1x cath 4/24 stage 2.4?</t>
    </r>
  </si>
  <si>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 may show signs of atresia</t>
    </r>
    <r>
      <rPr>
        <sz val="11"/>
        <color theme="1"/>
        <rFont val="Aptos Narrow"/>
        <family val="2"/>
        <scheme val="minor"/>
      </rPr>
      <t xml:space="preserve">, </t>
    </r>
    <r>
      <rPr>
        <u/>
        <sz val="11"/>
        <color rgb="FF1155CC"/>
        <rFont val="Calibri"/>
        <family val="2"/>
      </rPr>
      <t>1x cath 4/24 stage 2.35</t>
    </r>
    <r>
      <rPr>
        <sz val="11"/>
        <color theme="1"/>
        <rFont val="Aptos Narrow"/>
        <family val="2"/>
        <scheme val="minor"/>
      </rPr>
      <t>, 1x cath 5/30 stage 4</t>
    </r>
  </si>
  <si>
    <r>
      <rPr>
        <u/>
        <sz val="11"/>
        <color rgb="FF56A3F1"/>
        <rFont val="Calibri, sans-serif"/>
      </rPr>
      <t>1x cath 2/7 stage 2.35</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r>
      <rPr>
        <u/>
        <sz val="11"/>
        <color rgb="FF56A3F1"/>
        <rFont val="Calibri, sans-serif"/>
      </rPr>
      <t xml:space="preserve">, </t>
    </r>
    <r>
      <rPr>
        <u/>
        <sz val="11"/>
        <color rgb="FF1155CC"/>
        <rFont val="Calibri, sans-serif"/>
      </rPr>
      <t>1x cath stage 7 atresia</t>
    </r>
  </si>
  <si>
    <r>
      <rPr>
        <u/>
        <sz val="11"/>
        <color rgb="FF56A3F1"/>
        <rFont val="Calibri, sans-serif"/>
      </rPr>
      <t>1x cath 2/7 stage 2.4</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t>
    </r>
    <r>
      <rPr>
        <u/>
        <sz val="11"/>
        <color rgb="FF56A3F1"/>
        <rFont val="Calibri, sans-serif"/>
      </rPr>
      <t xml:space="preserve">, </t>
    </r>
    <r>
      <rPr>
        <u/>
        <sz val="11"/>
        <color rgb="FF1155CC"/>
        <rFont val="Calibri, sans-serif"/>
      </rPr>
      <t>1x cath 3/27 stage 7 atresia</t>
    </r>
  </si>
  <si>
    <r>
      <t xml:space="preserve">1x cath 2/21 stage (not on drive but I think was 2.3). </t>
    </r>
    <r>
      <rPr>
        <u/>
        <sz val="11"/>
        <color rgb="FF1155CC"/>
        <rFont val="Calibri"/>
        <family val="2"/>
      </rPr>
      <t>1x cath 3/18 stage 2.? possible atresia potential still</t>
    </r>
    <r>
      <rPr>
        <sz val="11"/>
        <color theme="1"/>
        <rFont val="Aptos Narrow"/>
        <family val="2"/>
        <scheme val="minor"/>
      </rPr>
      <t xml:space="preserve">, </t>
    </r>
    <r>
      <rPr>
        <u/>
        <sz val="11"/>
        <color rgb="FF1155CC"/>
        <rFont val="Calibri"/>
        <family val="2"/>
      </rPr>
      <t>1x cath 3/27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</si>
  <si>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</si>
  <si>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u/>
        <sz val="11"/>
        <color rgb="FF1155CC"/>
        <rFont val="Calibri, sans-serif"/>
      </rPr>
      <t>cath 2/1 stage 2.3</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 one good egg</t>
    </r>
    <r>
      <rPr>
        <sz val="11"/>
        <color rgb="FF000000"/>
        <rFont val="Calibri, sans-serif"/>
      </rPr>
      <t xml:space="preserve">, </t>
    </r>
    <r>
      <rPr>
        <u/>
        <sz val="11"/>
        <color rgb="FF1155CC"/>
        <rFont val="Calibri, sans-serif"/>
      </rPr>
      <t>1x cath 3/27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</si>
  <si>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t>
    </r>
    <r>
      <rPr>
        <u/>
        <sz val="11"/>
        <color rgb="FF1155CC"/>
        <rFont val="Calibri, sans-serif"/>
      </rPr>
      <t xml:space="preserve"> 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</si>
  <si>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egg damage 2/7 stage 2.2</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t>
    </r>
  </si>
  <si>
    <r>
      <rPr>
        <u/>
        <sz val="11"/>
        <color rgb="FF56A3F1"/>
        <rFont val="Calibri, sans-serif"/>
      </rPr>
      <t>1x cath 2/7 stage 2.2</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</si>
  <si>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u/>
        <sz val="11"/>
        <color rgb="FF56A3F1"/>
        <rFont val="Calibri, sans-serif"/>
      </rPr>
      <t>3x cath 2/2 tissue</t>
    </r>
    <r>
      <rPr>
        <sz val="11"/>
        <color rgb="FF000000"/>
        <rFont val="Calibri, sans-serif"/>
      </rPr>
      <t xml:space="preserve">, </t>
    </r>
    <r>
      <rPr>
        <u/>
        <sz val="11"/>
        <color rgb="FF1155CC"/>
        <rFont val="Calibri, sans-serif"/>
      </rPr>
      <t>1x cath 2/8 stage 2.4</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</si>
  <si>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</si>
  <si>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sz val="11"/>
        <rFont val="Calibri,Arial"/>
      </rPr>
      <t xml:space="preserve">3x cath 2/1 tissue, </t>
    </r>
    <r>
      <rPr>
        <u/>
        <sz val="11"/>
        <color rgb="FF1155CC"/>
        <rFont val="Calibri,Arial"/>
      </rPr>
      <t>2x cath 2/8 stage 2.3</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cath 3/18 stage 7 atresia</t>
    </r>
  </si>
  <si>
    <r>
      <rPr>
        <u/>
        <sz val="11"/>
        <color rgb="FF56A3F1"/>
        <rFont val="Calibri,Arial"/>
      </rPr>
      <t>cath 2/1 stage 2.3</t>
    </r>
    <r>
      <rPr>
        <u/>
        <sz val="11"/>
        <color rgb="FF56A3F1"/>
        <rFont val="Calibri,Arial"/>
      </rPr>
      <t xml:space="preserve">, </t>
    </r>
    <r>
      <rPr>
        <u/>
        <sz val="11"/>
        <color rgb="FF1155CC"/>
        <rFont val="Calibri,Arial"/>
      </rPr>
      <t>1x cath 2/8 stage 2.3</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cath 3/18 stage 7 atresia</t>
    </r>
  </si>
  <si>
    <r>
      <rPr>
        <u/>
        <sz val="11"/>
        <color rgb="FF5AADF1"/>
        <rFont val="Calibri, sans-serif"/>
      </rPr>
      <t>3x cath 2/2 tissue</t>
    </r>
    <r>
      <rPr>
        <sz val="11"/>
        <color rgb="FF000000"/>
        <rFont val="Calibri, sans-serif"/>
      </rPr>
      <t xml:space="preserve">, </t>
    </r>
    <r>
      <rPr>
        <u/>
        <sz val="11"/>
        <color rgb="FF1155CC"/>
        <rFont val="Calibri, sans-serif"/>
      </rPr>
      <t>1x cath egg damage 2/8 2.3</t>
    </r>
    <r>
      <rPr>
        <sz val="11"/>
        <color rgb="FF000000"/>
        <rFont val="Calibri, sans-serif"/>
      </rPr>
      <t xml:space="preserve">, </t>
    </r>
    <r>
      <rPr>
        <u/>
        <sz val="11"/>
        <color rgb="FF1155CC"/>
        <rFont val="Calibri, sans-serif"/>
      </rPr>
      <t>1x cath 3/4 stage 2.? cath damage</t>
    </r>
    <r>
      <rPr>
        <sz val="11"/>
        <color rgb="FF000000"/>
        <rFont val="Calibri, sans-serif"/>
      </rPr>
      <t xml:space="preserve">, 1x cath 3/18 pic </t>
    </r>
    <r>
      <rPr>
        <u/>
        <sz val="11"/>
        <color rgb="FF1155CC"/>
        <rFont val="Calibri, sans-serif"/>
      </rPr>
      <t>1</t>
    </r>
    <r>
      <rPr>
        <sz val="11"/>
        <color rgb="FF000000"/>
        <rFont val="Calibri, sans-serif"/>
      </rPr>
      <t xml:space="preserve"> </t>
    </r>
    <r>
      <rPr>
        <u/>
        <sz val="11"/>
        <color rgb="FF1155CC"/>
        <rFont val="Calibri, sans-serif"/>
      </rPr>
      <t>2</t>
    </r>
    <r>
      <rPr>
        <sz val="11"/>
        <color rgb="FF000000"/>
        <rFont val="Calibri, sans-serif"/>
      </rPr>
      <t xml:space="preserve"> </t>
    </r>
    <r>
      <rPr>
        <u/>
        <sz val="11"/>
        <color rgb="FF1155CC"/>
        <rFont val="Calibri, sans-serif"/>
      </rPr>
      <t>3</t>
    </r>
    <r>
      <rPr>
        <sz val="11"/>
        <color rgb="FF000000"/>
        <rFont val="Calibri, sans-serif"/>
      </rPr>
      <t xml:space="preserve"> </t>
    </r>
    <r>
      <rPr>
        <u/>
        <sz val="11"/>
        <color rgb="FF1155CC"/>
        <rFont val="Calibri, sans-serif"/>
      </rPr>
      <t>4</t>
    </r>
    <r>
      <rPr>
        <sz val="11"/>
        <color rgb="FF000000"/>
        <rFont val="Calibri, sans-serif"/>
      </rPr>
      <t xml:space="preserve"> stage 4-5, </t>
    </r>
    <r>
      <rPr>
        <u/>
        <sz val="11"/>
        <color rgb="FF1155CC"/>
        <rFont val="Calibri, sans-serif"/>
      </rPr>
      <t>1x cath 3/27 stage ?</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</si>
  <si>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</si>
  <si>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</si>
  <si>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</si>
  <si>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</si>
  <si>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2/2 tissue,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</si>
  <si>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</si>
  <si>
    <r>
      <rPr>
        <sz val="11"/>
        <color rgb="FF000000"/>
        <rFont val="Calibri, sans-serif"/>
      </rPr>
      <t xml:space="preserve">cath 2/1 stage 2.2,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</si>
  <si>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stage 7</t>
    </r>
  </si>
  <si>
    <r>
      <rPr>
        <u/>
        <sz val="11"/>
        <color rgb="FF0563C1"/>
        <rFont val="Calibri,Arial"/>
      </rPr>
      <t xml:space="preserve">1x cath egg damage 2/7 stage 2.2, </t>
    </r>
    <r>
      <rPr>
        <u/>
        <sz val="11"/>
        <color rgb="FF1155CC"/>
        <rFont val="Calibri,Arial"/>
      </rPr>
      <t>1x cath 3/4 stage 2.? cath damage</t>
    </r>
    <r>
      <rPr>
        <u/>
        <sz val="11"/>
        <color rgb="FF0563C1"/>
        <rFont val="Calibri,Arial"/>
      </rPr>
      <t xml:space="preserve">, </t>
    </r>
    <r>
      <rPr>
        <u/>
        <sz val="11"/>
        <color rgb="FF1155CC"/>
        <rFont val="Calibri,Arial"/>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</si>
  <si>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</si>
  <si>
    <r>
      <rPr>
        <u/>
        <sz val="11"/>
        <color rgb="FF56A3F1"/>
        <rFont val="Calibri, sans-serif"/>
      </rPr>
      <t>cath 2/1 stage 2.2</t>
    </r>
    <r>
      <rPr>
        <sz val="11"/>
        <color rgb="FF000000"/>
        <rFont val="Calibri, sans-serif"/>
      </rPr>
      <t xml:space="preserve">, </t>
    </r>
    <r>
      <rPr>
        <u/>
        <sz val="11"/>
        <color rgb="FF1155CC"/>
        <rFont val="Calibri, sans-serif"/>
      </rPr>
      <t>2x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</si>
  <si>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Arial"/>
      </rPr>
      <t>1x cath 2/7 stage 2.2</t>
    </r>
    <r>
      <rPr>
        <u/>
        <sz val="11"/>
        <color rgb="FF000000"/>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</si>
  <si>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Arial"/>
      </rPr>
      <t xml:space="preserve">cath 2/1 stage 2.2, </t>
    </r>
    <r>
      <rPr>
        <u/>
        <sz val="11"/>
        <color rgb="FF1155CC"/>
        <rFont val="Calibri,Arial"/>
      </rPr>
      <t>1x cath 2/8 stage 2.2+</t>
    </r>
    <r>
      <rPr>
        <u/>
        <sz val="11"/>
        <color rgb="FF56A3F1"/>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</si>
  <si>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u/>
        <sz val="11"/>
        <color rgb="FF56A3F1"/>
        <rFont val="Calibri,Arial"/>
      </rPr>
      <t>cath oil globules? 2/7 stage 2.35</t>
    </r>
    <r>
      <rPr>
        <u/>
        <sz val="11"/>
        <color rgb="FF000000"/>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</si>
  <si>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sz val="11"/>
        <rFont val="Calibri,Arial"/>
      </rPr>
      <t xml:space="preserve">3x cath 2/2 tissue, </t>
    </r>
    <r>
      <rPr>
        <u/>
        <sz val="11"/>
        <color rgb="FF1155CC"/>
        <rFont val="Calibri,Arial"/>
      </rPr>
      <t>1x cath 2/8 stage 2.2+</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1x cath 3/18 stage 7 atresia</t>
    </r>
  </si>
  <si>
    <r>
      <rPr>
        <u/>
        <sz val="11"/>
        <color rgb="FF56A3F1"/>
        <rFont val="Calibri,Arial"/>
      </rPr>
      <t xml:space="preserve">3x cath 2/1 tissue, </t>
    </r>
    <r>
      <rPr>
        <u/>
        <sz val="11"/>
        <color rgb="FF1155CC"/>
        <rFont val="Calibri,Arial"/>
      </rPr>
      <t>1x cath 2/8 stage 2.2</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</si>
  <si>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1x cath 3/18 stage 7 atresia</t>
    </r>
  </si>
  <si>
    <t>Larvae dead + alive, but very low brood</t>
  </si>
  <si>
    <t>Consensus_Fecundity</t>
  </si>
  <si>
    <t>Very Low (~100s)</t>
  </si>
  <si>
    <t>Larvae dead + alive</t>
  </si>
  <si>
    <t>Normal (50,000-100,000)</t>
  </si>
  <si>
    <t>Low (~1,000s)</t>
  </si>
  <si>
    <t>Low-Normal</t>
  </si>
  <si>
    <t xml:space="preserve">Normal-High </t>
  </si>
  <si>
    <t>High (~100,000+)</t>
  </si>
  <si>
    <t>Larvae dead + alive, mixed eggs</t>
  </si>
  <si>
    <t>Mother died</t>
  </si>
  <si>
    <t>Concencus_Atresia_Or_Pregnant</t>
  </si>
  <si>
    <t>Post Parturition</t>
  </si>
  <si>
    <t>Larvae dead + alive, Mother died</t>
  </si>
  <si>
    <t>Ovary_Size_Via_Ultrasound_on_2024_Fish_Metadata.xlsx</t>
  </si>
  <si>
    <t>Ovary_Size_Drive_Link</t>
  </si>
  <si>
    <t>huge</t>
  </si>
  <si>
    <t>very large, 2.5 within days</t>
  </si>
  <si>
    <t>large but empty/fluid filled looking</t>
  </si>
  <si>
    <t>enormus</t>
  </si>
  <si>
    <t>large</t>
  </si>
  <si>
    <t>very large</t>
  </si>
  <si>
    <t>largeish</t>
  </si>
  <si>
    <t>small/medium</t>
  </si>
  <si>
    <t>small</t>
  </si>
  <si>
    <r>
      <rPr>
        <u/>
        <sz val="11"/>
        <color rgb="FF56A3F1"/>
        <rFont val="Calibri, sans-serif"/>
      </rPr>
      <t>2/7</t>
    </r>
    <r>
      <rPr>
        <u/>
        <sz val="11"/>
        <color rgb="FF000000"/>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</si>
  <si>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3/4</t>
    </r>
  </si>
  <si>
    <r>
      <rPr>
        <u/>
        <sz val="11"/>
        <color rgb="FF56A3F1"/>
        <rFont val="Calibri, sans-serif"/>
      </rPr>
      <t>2/12</t>
    </r>
    <r>
      <rPr>
        <u/>
        <sz val="11"/>
        <color rgb="FF000000"/>
        <rFont val="Calibri, sans-serif"/>
      </rPr>
      <t xml:space="preserve">, </t>
    </r>
    <r>
      <rPr>
        <u/>
        <sz val="11"/>
        <color rgb="FF1155CC"/>
        <rFont val="Calibri, sans-serif"/>
      </rPr>
      <t>3/4</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</si>
  <si>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</si>
  <si>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r>
      <rPr>
        <sz val="11"/>
        <color rgb="FF000000"/>
        <rFont val="Calibri, sans-serif"/>
      </rPr>
      <t xml:space="preserve">, </t>
    </r>
    <r>
      <rPr>
        <u/>
        <sz val="11"/>
        <color rgb="FF1155CC"/>
        <rFont val="Calibri, sans-serif"/>
      </rPr>
      <t>4/15</t>
    </r>
  </si>
  <si>
    <r>
      <rPr>
        <u/>
        <sz val="11"/>
        <color rgb="FF0563C1"/>
        <rFont val="Calibri"/>
      </rPr>
      <t>3/24</t>
    </r>
    <r>
      <rPr>
        <sz val="11"/>
        <color rgb="FF000000"/>
        <rFont val="Calibri"/>
      </rPr>
      <t xml:space="preserve">, </t>
    </r>
    <r>
      <rPr>
        <u/>
        <sz val="11"/>
        <color rgb="FF1155CC"/>
        <rFont val="Calibri"/>
      </rPr>
      <t>4/8</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</si>
  <si>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5/1</t>
    </r>
  </si>
  <si>
    <r>
      <rPr>
        <u/>
        <sz val="11"/>
        <color rgb="FF0563C1"/>
        <rFont val="Calibri"/>
      </rPr>
      <t>4/8</t>
    </r>
    <r>
      <rPr>
        <sz val="11"/>
        <color rgb="FF000000"/>
        <rFont val="Calibri"/>
      </rPr>
      <t xml:space="preserve">, </t>
    </r>
    <r>
      <rPr>
        <u/>
        <sz val="11"/>
        <color rgb="FF1155CC"/>
        <rFont val="Calibri"/>
      </rPr>
      <t>4/24</t>
    </r>
  </si>
  <si>
    <r>
      <rPr>
        <u/>
        <sz val="11"/>
        <color rgb="FF0563C1"/>
        <rFont val="Calibri"/>
      </rPr>
      <t>4/15</t>
    </r>
    <r>
      <rPr>
        <sz val="11"/>
        <color rgb="FF000000"/>
        <rFont val="Calibri"/>
      </rPr>
      <t xml:space="preserve">, </t>
    </r>
    <r>
      <rPr>
        <u/>
        <sz val="11"/>
        <color rgb="FF1155CC"/>
        <rFont val="Calibri"/>
      </rPr>
      <t>5/1</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</si>
  <si>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</si>
  <si>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r>
      <rPr>
        <sz val="11"/>
        <color theme="1"/>
        <rFont val="Aptos Narrow"/>
        <family val="2"/>
        <scheme val="minor"/>
      </rPr>
      <t xml:space="preserve">, </t>
    </r>
    <r>
      <rPr>
        <u/>
        <sz val="11"/>
        <color rgb="FF1155CC"/>
        <rFont val="Calibri"/>
      </rPr>
      <t>5/30</t>
    </r>
  </si>
  <si>
    <t>very large, 2.5 pretty soon</t>
  </si>
  <si>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</si>
  <si>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t xml:space="preserve">2/21, </t>
    </r>
    <r>
      <rPr>
        <u/>
        <sz val="11"/>
        <color rgb="FF1155CC"/>
        <rFont val="Calibri"/>
      </rPr>
      <t>3/18</t>
    </r>
    <r>
      <rPr>
        <sz val="11"/>
        <color theme="1"/>
        <rFont val="Aptos Narrow"/>
        <family val="2"/>
        <scheme val="minor"/>
      </rPr>
      <t xml:space="preserve">, </t>
    </r>
    <r>
      <rPr>
        <u/>
        <sz val="11"/>
        <color rgb="FF1155CC"/>
        <rFont val="Calibri"/>
      </rPr>
      <t>3/27</t>
    </r>
  </si>
  <si>
    <t>larger, ramping up</t>
  </si>
  <si>
    <r>
      <rPr>
        <u/>
        <sz val="11"/>
        <color rgb="FF0563C1"/>
        <rFont val="Calibri, sans-serif"/>
      </rPr>
      <t>3/12</t>
    </r>
    <r>
      <rPr>
        <sz val="11"/>
        <rFont val="Calibri, sans-serif"/>
      </rPr>
      <t xml:space="preserve">, </t>
    </r>
    <r>
      <rPr>
        <u/>
        <sz val="11"/>
        <color rgb="FF1155CC"/>
        <rFont val="Calibri, sans-serif"/>
      </rPr>
      <t>3/18</t>
    </r>
    <r>
      <rPr>
        <sz val="11"/>
        <rFont val="Calibri, sans-serif"/>
      </rPr>
      <t xml:space="preserve">, </t>
    </r>
    <r>
      <rPr>
        <u/>
        <sz val="11"/>
        <color rgb="FF1155CC"/>
        <rFont val="Calibri, sans-serif"/>
      </rPr>
      <t>3/27</t>
    </r>
  </si>
  <si>
    <r>
      <rPr>
        <u/>
        <sz val="11"/>
        <color rgb="FF0563C1"/>
        <rFont val="Calibri, sans-serif"/>
      </rPr>
      <t>3/12</t>
    </r>
    <r>
      <rPr>
        <sz val="11"/>
        <color rgb="FF000000"/>
        <rFont val="Calibri, sans-serif"/>
      </rPr>
      <t xml:space="preserve">, </t>
    </r>
    <r>
      <rPr>
        <u/>
        <sz val="11"/>
        <color rgb="FF1155CC"/>
        <rFont val="Calibri, sans-serif"/>
      </rPr>
      <t>3/18</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</si>
  <si>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</si>
  <si>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</si>
  <si>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0563C1"/>
        <rFont val="Calibri, sans-serif"/>
      </rPr>
      <t>3/4</t>
    </r>
    <r>
      <rPr>
        <sz val="11"/>
        <color rgb="FF000000"/>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</si>
  <si>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</si>
  <si>
    <r>
      <rPr>
        <u/>
        <sz val="11"/>
        <color rgb="FF0563C1"/>
        <rFont val="Calibri,Arial"/>
      </rPr>
      <t>3/4</t>
    </r>
    <r>
      <rPr>
        <u/>
        <sz val="11"/>
        <color rgb="FF000000"/>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</si>
  <si>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56A3F1"/>
        <rFont val="Calibri,Arial"/>
      </rPr>
      <t>2/12</t>
    </r>
    <r>
      <rPr>
        <u/>
        <sz val="11"/>
        <color rgb="FF56A3F1"/>
        <rFont val="Calibri,Arial"/>
      </rPr>
      <t xml:space="preserve">, </t>
    </r>
    <r>
      <rPr>
        <u/>
        <sz val="11"/>
        <color rgb="FF1155CC"/>
        <rFont val="Calibri,Arial"/>
      </rPr>
      <t>3/4</t>
    </r>
    <r>
      <rPr>
        <u/>
        <sz val="11"/>
        <color rgb="FF56A3F1"/>
        <rFont val="Calibri,Arial"/>
      </rPr>
      <t xml:space="preserve">, </t>
    </r>
    <r>
      <rPr>
        <u/>
        <sz val="11"/>
        <color rgb="FF1155CC"/>
        <rFont val="Calibri,Arial"/>
      </rPr>
      <t>3/12</t>
    </r>
    <r>
      <rPr>
        <u/>
        <sz val="11"/>
        <color rgb="FF56A3F1"/>
        <rFont val="Calibri,Arial"/>
      </rPr>
      <t xml:space="preserve">, </t>
    </r>
    <r>
      <rPr>
        <u/>
        <sz val="11"/>
        <color rgb="FF1155CC"/>
        <rFont val="Calibri,Arial"/>
      </rPr>
      <t>3/18</t>
    </r>
  </si>
  <si>
    <t>very large, 2.5 soon</t>
  </si>
  <si>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</si>
  <si>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</si>
  <si>
    <r>
      <rPr>
        <u/>
        <sz val="11"/>
        <color rgb="FF56A3F1"/>
        <rFont val="Calibri, sans-serif"/>
      </rPr>
      <t>2/2</t>
    </r>
    <r>
      <rPr>
        <sz val="11"/>
        <color rgb="FF000000"/>
        <rFont val="Calibri, sans-serif"/>
      </rPr>
      <t xml:space="preserve">, </t>
    </r>
    <r>
      <rPr>
        <u/>
        <sz val="11"/>
        <color rgb="FF1155CC"/>
        <rFont val="Calibri, sans-serif"/>
      </rPr>
      <t>3/12</t>
    </r>
    <r>
      <rPr>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</si>
  <si>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</si>
  <si>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</si>
  <si>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0563C1"/>
        <rFont val="Calibri"/>
      </rPr>
      <t>3/12</t>
    </r>
    <r>
      <rPr>
        <u/>
        <sz val="11"/>
        <color rgb="FF000000"/>
        <rFont val="Calibri"/>
      </rPr>
      <t xml:space="preserve">, </t>
    </r>
    <r>
      <rPr>
        <u/>
        <sz val="11"/>
        <color rgb="FF1155CC"/>
        <rFont val="Calibri"/>
      </rPr>
      <t>3/18</t>
    </r>
  </si>
  <si>
    <r>
      <rPr>
        <u/>
        <sz val="11"/>
        <color rgb="FF56A3F1"/>
        <rFont val="Calibri, sans-serif"/>
      </rPr>
      <t>2/7</t>
    </r>
    <r>
      <rPr>
        <sz val="11"/>
        <color rgb="FF000000"/>
        <rFont val="Calibri, sans-serif"/>
      </rPr>
      <t xml:space="preserve">, </t>
    </r>
    <r>
      <rPr>
        <u/>
        <sz val="11"/>
        <color rgb="FF1155CC"/>
        <rFont val="Calibri, sans-serif"/>
      </rPr>
      <t>3/4</t>
    </r>
    <r>
      <rPr>
        <sz val="11"/>
        <color rgb="FF56A3F1"/>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</si>
  <si>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3/18</t>
    </r>
  </si>
  <si>
    <r>
      <rPr>
        <u/>
        <sz val="11"/>
        <color rgb="FF56A3F1"/>
        <rFont val="Calibri,Arial"/>
      </rPr>
      <t>2/7</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</si>
  <si>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</si>
  <si>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2/12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</si>
  <si>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</si>
  <si>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AADF1"/>
        <rFont val="Calibri, sans-serif"/>
      </rPr>
      <t>2/12</t>
    </r>
    <r>
      <rPr>
        <u/>
        <sz val="11"/>
        <color rgb="FF000000"/>
        <rFont val="Calibri, sans-serif"/>
      </rPr>
      <t>,</t>
    </r>
    <r>
      <rPr>
        <u/>
        <sz val="11"/>
        <color rgb="FF1155CC"/>
        <rFont val="Calibri, sans-serif"/>
      </rPr>
      <t xml:space="preserve"> 3/4</t>
    </r>
    <r>
      <rPr>
        <u/>
        <sz val="11"/>
        <color rgb="FF5AADF1"/>
        <rFont val="Calibri, sans-serif"/>
      </rPr>
      <t xml:space="preserve">, </t>
    </r>
    <r>
      <rPr>
        <u/>
        <sz val="11"/>
        <color rgb="FF1155CC"/>
        <rFont val="Calibri, sans-serif"/>
      </rPr>
      <t>3/12</t>
    </r>
    <r>
      <rPr>
        <u/>
        <sz val="11"/>
        <color rgb="FF5AADF1"/>
        <rFont val="Calibri, sans-serif"/>
      </rPr>
      <t xml:space="preserve">, </t>
    </r>
    <r>
      <rPr>
        <u/>
        <sz val="11"/>
        <color rgb="FF1155CC"/>
        <rFont val="Calibri, sans-serif"/>
      </rPr>
      <t>3/18</t>
    </r>
  </si>
  <si>
    <t>Remove</t>
  </si>
  <si>
    <t>3</t>
  </si>
  <si>
    <t>Normal</t>
  </si>
  <si>
    <t>10-14</t>
  </si>
  <si>
    <t>Very Low</t>
  </si>
  <si>
    <t>1-4</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</si>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</sst>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yyyy\-mm\-dd;@"/>
    <numFmt numFmtId="166" formatCode="m/d/yy"/>
    <numFmt numFmtId="167" formatCode="mm/dd/yy"/>
    <numFmt numFmtId="168" formatCode="m/d"/>
  </numFmts>
  <fonts count="37">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theme="1"/>
      <name val="Calibri"/>
      <family val="2"/>
    </font>
    <font>
      <sz val="11"/>
      <color theme="1"/>
      <name val="Calibri"/>
      <family val="2"/>
    </font>
    <font>
      <sz val="11"/>
      <color rgb="FF000000"/>
      <name val="Calibri"/>
      <family val="2"/>
    </font>
    <font>
      <sz val="11"/>
      <color theme="1"/>
      <name val="Aptos Narrow"/>
      <family val="2"/>
      <scheme val="minor"/>
    </font>
    <font>
      <sz val="11"/>
      <color rgb="FF000000"/>
      <name val="Calibri"/>
    </font>
    <font>
      <u/>
      <sz val="11"/>
      <color rgb="FF0000FF"/>
      <name val="Calibri"/>
      <family val="2"/>
    </font>
    <font>
      <u/>
      <sz val="11"/>
      <color rgb="FF0563C1"/>
      <name val="Calibri"/>
      <family val="2"/>
    </font>
    <font>
      <u/>
      <sz val="11"/>
      <color rgb="FF1155CC"/>
      <name val="Calibri"/>
      <family val="2"/>
    </font>
    <font>
      <sz val="11"/>
      <name val="Calibri"/>
      <family val="2"/>
    </font>
    <font>
      <u/>
      <sz val="11"/>
      <color rgb="FF000000"/>
      <name val="Calibri"/>
      <family val="2"/>
    </font>
    <font>
      <u/>
      <sz val="11"/>
      <color rgb="FF56A3F1"/>
      <name val="Calibri, sans-serif"/>
    </font>
    <font>
      <u/>
      <sz val="11"/>
      <color rgb="FF000000"/>
      <name val="Calibri, sans-serif"/>
    </font>
    <font>
      <u/>
      <sz val="11"/>
      <color rgb="FF1155CC"/>
      <name val="Calibri, sans-serif"/>
    </font>
    <font>
      <sz val="11"/>
      <color rgb="FF000000"/>
      <name val="Calibri, sans-serif"/>
    </font>
    <font>
      <u/>
      <sz val="11"/>
      <color rgb="FF0000FF"/>
      <name val="Calibri, sans-serif"/>
    </font>
    <font>
      <u/>
      <sz val="11"/>
      <color rgb="FF0563C1"/>
      <name val="Calibri, sans-serif"/>
    </font>
    <font>
      <sz val="11"/>
      <name val="Calibri, sans-serif"/>
    </font>
    <font>
      <u/>
      <sz val="11"/>
      <color rgb="FF56A3F1"/>
      <name val="Calibri"/>
      <family val="2"/>
    </font>
    <font>
      <sz val="11"/>
      <name val="Calibri,Arial"/>
    </font>
    <font>
      <u/>
      <sz val="11"/>
      <color rgb="FF1155CC"/>
      <name val="Calibri,Arial"/>
    </font>
    <font>
      <u/>
      <sz val="11"/>
      <color rgb="FF56A3F1"/>
      <name val="Calibri,Arial"/>
    </font>
    <font>
      <u/>
      <sz val="11"/>
      <color rgb="FF5AADF1"/>
      <name val="Calibri, sans-serif"/>
    </font>
    <font>
      <u/>
      <sz val="11"/>
      <color rgb="FF0563C1"/>
      <name val="Calibri,Arial"/>
    </font>
    <font>
      <u/>
      <sz val="11"/>
      <color rgb="FF000000"/>
      <name val="Calibri,Arial"/>
    </font>
    <font>
      <u/>
      <sz val="11"/>
      <color rgb="FF0000FF"/>
      <name val="Calibri,Arial"/>
    </font>
    <font>
      <sz val="11"/>
      <color theme="1"/>
      <name val="Aptos Narrow"/>
      <scheme val="minor"/>
    </font>
    <font>
      <u/>
      <sz val="11"/>
      <color rgb="FF56A3F1"/>
      <name val="Calibri"/>
    </font>
    <font>
      <u/>
      <sz val="11"/>
      <color rgb="FF000000"/>
      <name val="Calibri"/>
    </font>
    <font>
      <u/>
      <sz val="11"/>
      <color rgb="FF0000FF"/>
      <name val="Calibri"/>
    </font>
    <font>
      <u/>
      <sz val="11"/>
      <color rgb="FF0563C1"/>
      <name val="Calibri"/>
    </font>
    <font>
      <u/>
      <sz val="11"/>
      <color rgb="FF1155CC"/>
      <name val="Calibri"/>
    </font>
    <font>
      <sz val="11"/>
      <color rgb="FF56A3F1"/>
      <name val="Calibri, sans-serif"/>
    </font>
    <font>
      <u/>
      <sz val="11"/>
      <color rgb="FF5AADF1"/>
      <name val="Calibri"/>
    </font>
  </fonts>
  <fills count="2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EE0000"/>
        <bgColor indexed="64"/>
      </patternFill>
    </fill>
    <fill>
      <patternFill patternType="solid">
        <fgColor rgb="FFFF3300"/>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rgb="FFD9D9D9"/>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34998626667073579"/>
        <bgColor rgb="FFD9D9D9"/>
      </patternFill>
    </fill>
    <fill>
      <patternFill patternType="solid">
        <fgColor theme="0"/>
        <bgColor indexed="64"/>
      </patternFill>
    </fill>
    <fill>
      <patternFill patternType="solid">
        <fgColor rgb="FFFF0066"/>
        <bgColor indexed="64"/>
      </patternFill>
    </fill>
  </fills>
  <borders count="1">
    <border>
      <left/>
      <right/>
      <top/>
      <bottom/>
      <diagonal/>
    </border>
  </borders>
  <cellStyleXfs count="1">
    <xf numFmtId="0" fontId="0" fillId="0" borderId="0"/>
  </cellStyleXfs>
  <cellXfs count="85">
    <xf numFmtId="0" fontId="0" fillId="0" borderId="0" xfId="0"/>
    <xf numFmtId="0" fontId="0" fillId="2" borderId="0" xfId="0" applyFill="1"/>
    <xf numFmtId="0" fontId="0" fillId="2" borderId="0" xfId="0" applyFill="1" applyAlignment="1">
      <alignment horizontal="left"/>
    </xf>
    <xf numFmtId="49" fontId="0" fillId="0" borderId="0" xfId="0" applyNumberFormat="1"/>
    <xf numFmtId="49" fontId="2" fillId="0" borderId="0" xfId="0" applyNumberFormat="1" applyFont="1"/>
    <xf numFmtId="49" fontId="2" fillId="0" borderId="0" xfId="0" applyNumberFormat="1" applyFont="1" applyAlignment="1">
      <alignment vertical="top"/>
    </xf>
    <xf numFmtId="49" fontId="0" fillId="0" borderId="0" xfId="0" applyNumberFormat="1" applyAlignment="1">
      <alignment horizontal="left"/>
    </xf>
    <xf numFmtId="49" fontId="0" fillId="0" borderId="0" xfId="0" applyNumberFormat="1" applyAlignment="1">
      <alignment horizontal="left" vertical="top" wrapText="1"/>
    </xf>
    <xf numFmtId="164" fontId="5" fillId="0" borderId="0" xfId="0" applyNumberFormat="1" applyFont="1" applyAlignment="1">
      <alignment horizontal="left"/>
    </xf>
    <xf numFmtId="165" fontId="0" fillId="0" borderId="0" xfId="0" applyNumberFormat="1"/>
    <xf numFmtId="14" fontId="1" fillId="0" borderId="0" xfId="0" applyNumberFormat="1" applyFont="1"/>
    <xf numFmtId="14" fontId="6" fillId="0" borderId="0" xfId="0" applyNumberFormat="1" applyFont="1"/>
    <xf numFmtId="14" fontId="5" fillId="0" borderId="0" xfId="0" applyNumberFormat="1" applyFont="1" applyAlignment="1">
      <alignment horizontal="left"/>
    </xf>
    <xf numFmtId="166" fontId="5" fillId="0" borderId="0" xfId="0" applyNumberFormat="1" applyFont="1" applyAlignment="1">
      <alignment horizontal="left"/>
    </xf>
    <xf numFmtId="166" fontId="4" fillId="0" borderId="0" xfId="0" applyNumberFormat="1" applyFont="1" applyAlignment="1">
      <alignment horizontal="left"/>
    </xf>
    <xf numFmtId="14" fontId="3" fillId="0" borderId="0" xfId="0" applyNumberFormat="1" applyFont="1"/>
    <xf numFmtId="14" fontId="7" fillId="0" borderId="0" xfId="0" applyNumberFormat="1" applyFont="1"/>
    <xf numFmtId="164" fontId="7" fillId="0" borderId="0" xfId="0" applyNumberFormat="1"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167" fontId="7" fillId="0" borderId="0" xfId="0" applyNumberFormat="1" applyFont="1" applyAlignment="1">
      <alignment horizontal="left"/>
    </xf>
    <xf numFmtId="14" fontId="7" fillId="0" borderId="0" xfId="0" applyNumberFormat="1" applyFont="1" applyAlignment="1">
      <alignment horizontal="righ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14" fontId="4"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vertical="top"/>
    </xf>
    <xf numFmtId="14" fontId="0" fillId="0" borderId="0" xfId="0" applyNumberFormat="1"/>
    <xf numFmtId="0" fontId="0" fillId="11" borderId="0" xfId="0" applyFill="1"/>
    <xf numFmtId="14" fontId="0" fillId="11" borderId="0" xfId="0" applyNumberFormat="1" applyFill="1"/>
    <xf numFmtId="14" fontId="8" fillId="0" borderId="0" xfId="0" applyNumberFormat="1" applyFont="1"/>
    <xf numFmtId="0" fontId="0" fillId="12" borderId="0" xfId="0" applyFill="1"/>
    <xf numFmtId="0" fontId="0" fillId="13" borderId="0" xfId="0" applyFill="1"/>
    <xf numFmtId="0" fontId="0" fillId="2" borderId="0" xfId="0" applyFill="1" applyAlignment="1">
      <alignment horizontal="left" vertical="top"/>
    </xf>
    <xf numFmtId="167" fontId="0" fillId="0" borderId="0" xfId="0" applyNumberFormat="1"/>
    <xf numFmtId="0" fontId="0" fillId="14" borderId="0" xfId="0" applyFill="1"/>
    <xf numFmtId="0" fontId="0" fillId="15" borderId="0" xfId="0" applyFill="1"/>
    <xf numFmtId="0" fontId="0" fillId="16" borderId="0" xfId="0" applyFill="1"/>
    <xf numFmtId="0" fontId="9" fillId="17" borderId="0" xfId="0" applyFont="1" applyFill="1" applyAlignment="1">
      <alignment horizontal="right"/>
    </xf>
    <xf numFmtId="0" fontId="10" fillId="17" borderId="0" xfId="0" applyFont="1" applyFill="1" applyAlignment="1">
      <alignment horizontal="right"/>
    </xf>
    <xf numFmtId="0" fontId="1" fillId="17" borderId="0" xfId="0" applyFont="1" applyFill="1" applyAlignment="1">
      <alignment horizontal="right"/>
    </xf>
    <xf numFmtId="0" fontId="14" fillId="17" borderId="0" xfId="0" applyFont="1" applyFill="1" applyAlignment="1">
      <alignment horizontal="right"/>
    </xf>
    <xf numFmtId="0" fontId="15" fillId="17" borderId="0" xfId="0" applyFont="1" applyFill="1" applyAlignment="1">
      <alignment horizontal="right"/>
    </xf>
    <xf numFmtId="0" fontId="18" fillId="17" borderId="0" xfId="0" applyFont="1" applyFill="1" applyAlignment="1">
      <alignment horizontal="right"/>
    </xf>
    <xf numFmtId="0" fontId="21" fillId="17" borderId="0" xfId="0" applyFont="1" applyFill="1" applyAlignment="1">
      <alignment horizontal="right"/>
    </xf>
    <xf numFmtId="0" fontId="13" fillId="17" borderId="0" xfId="0" applyFont="1" applyFill="1" applyAlignment="1">
      <alignment horizontal="right"/>
    </xf>
    <xf numFmtId="0" fontId="3" fillId="17" borderId="0" xfId="0" applyFont="1" applyFill="1" applyAlignment="1">
      <alignment horizontal="right"/>
    </xf>
    <xf numFmtId="0" fontId="26" fillId="17" borderId="0" xfId="0" applyFont="1" applyFill="1" applyAlignment="1">
      <alignment horizontal="right"/>
    </xf>
    <xf numFmtId="0" fontId="24" fillId="17" borderId="0" xfId="0" applyFont="1" applyFill="1" applyAlignment="1">
      <alignment horizontal="right"/>
    </xf>
    <xf numFmtId="0" fontId="28" fillId="17" borderId="0" xfId="0" applyFont="1" applyFill="1" applyAlignment="1">
      <alignment horizontal="right"/>
    </xf>
    <xf numFmtId="0" fontId="0" fillId="18" borderId="0" xfId="0" applyFill="1"/>
    <xf numFmtId="0" fontId="0" fillId="19" borderId="0" xfId="0" applyFill="1"/>
    <xf numFmtId="0" fontId="0" fillId="20" borderId="0" xfId="0" applyFill="1"/>
    <xf numFmtId="0" fontId="0" fillId="21" borderId="0" xfId="0" applyFill="1" applyAlignment="1">
      <alignment horizontal="left"/>
    </xf>
    <xf numFmtId="0" fontId="0" fillId="21" borderId="0" xfId="0" applyFill="1"/>
    <xf numFmtId="14" fontId="0" fillId="21" borderId="0" xfId="0" applyNumberFormat="1" applyFill="1"/>
    <xf numFmtId="0" fontId="4" fillId="21" borderId="0" xfId="0" applyFont="1" applyFill="1" applyAlignment="1">
      <alignment horizontal="left"/>
    </xf>
    <xf numFmtId="14" fontId="7" fillId="21" borderId="0" xfId="0" applyNumberFormat="1" applyFont="1" applyFill="1"/>
    <xf numFmtId="0" fontId="14" fillId="22" borderId="0" xfId="0" applyFont="1" applyFill="1" applyAlignment="1">
      <alignment horizontal="right"/>
    </xf>
    <xf numFmtId="14" fontId="7" fillId="21" borderId="0" xfId="0" applyNumberFormat="1" applyFont="1" applyFill="1" applyAlignment="1">
      <alignment horizontal="left"/>
    </xf>
    <xf numFmtId="0" fontId="9" fillId="22" borderId="0" xfId="0" applyFont="1" applyFill="1" applyAlignment="1">
      <alignment horizontal="right"/>
    </xf>
    <xf numFmtId="166" fontId="7" fillId="21" borderId="0" xfId="0" applyNumberFormat="1" applyFont="1" applyFill="1" applyAlignment="1">
      <alignment horizontal="left"/>
    </xf>
    <xf numFmtId="14" fontId="3" fillId="21" borderId="0" xfId="0" applyNumberFormat="1" applyFont="1" applyFill="1"/>
    <xf numFmtId="0" fontId="12" fillId="22" borderId="0" xfId="0" applyFont="1" applyFill="1" applyAlignment="1">
      <alignment horizontal="right"/>
    </xf>
    <xf numFmtId="168" fontId="8" fillId="0" borderId="0" xfId="0" applyNumberFormat="1" applyFont="1" applyAlignment="1">
      <alignment horizontal="right"/>
    </xf>
    <xf numFmtId="168" fontId="30" fillId="0" borderId="0" xfId="0" applyNumberFormat="1" applyFont="1" applyAlignment="1">
      <alignment horizontal="right"/>
    </xf>
    <xf numFmtId="0" fontId="30" fillId="0" borderId="0" xfId="0" applyFont="1" applyAlignment="1">
      <alignment horizontal="right"/>
    </xf>
    <xf numFmtId="0" fontId="8" fillId="0" borderId="0" xfId="0" applyFont="1" applyAlignment="1">
      <alignment horizontal="right"/>
    </xf>
    <xf numFmtId="0" fontId="31" fillId="0" borderId="0" xfId="0" applyFont="1" applyAlignment="1">
      <alignment horizontal="right"/>
    </xf>
    <xf numFmtId="168" fontId="32" fillId="0" borderId="0" xfId="0" applyNumberFormat="1" applyFont="1" applyAlignment="1">
      <alignment horizontal="right"/>
    </xf>
    <xf numFmtId="0" fontId="29" fillId="0" borderId="0" xfId="0" applyFont="1" applyAlignment="1">
      <alignment horizontal="right"/>
    </xf>
    <xf numFmtId="0" fontId="32" fillId="0" borderId="0" xfId="0" applyFont="1" applyAlignment="1">
      <alignment horizontal="right"/>
    </xf>
    <xf numFmtId="0" fontId="33" fillId="0" borderId="0" xfId="0" applyFont="1" applyAlignment="1">
      <alignment horizontal="right"/>
    </xf>
    <xf numFmtId="0" fontId="36" fillId="0" borderId="0" xfId="0" applyFont="1" applyAlignment="1">
      <alignment horizontal="right"/>
    </xf>
    <xf numFmtId="0" fontId="0" fillId="23" borderId="0" xfId="0" applyFill="1"/>
    <xf numFmtId="0" fontId="0" fillId="24" borderId="0" xfId="0" applyFill="1"/>
    <xf numFmtId="0" fontId="31" fillId="21" borderId="0" xfId="0" applyFont="1" applyFill="1" applyAlignment="1">
      <alignment horizontal="right"/>
    </xf>
    <xf numFmtId="0" fontId="32" fillId="21" borderId="0" xfId="0" applyFont="1" applyFill="1" applyAlignment="1">
      <alignment horizontal="right"/>
    </xf>
  </cellXfs>
  <cellStyles count="1">
    <cellStyle name="Normal" xfId="0" builtinId="0"/>
  </cellStyles>
  <dxfs count="0"/>
  <tableStyles count="0" defaultTableStyle="TableStyleMedium2" defaultPivotStyle="PivotStyleLight16"/>
  <colors>
    <mruColors>
      <color rgb="FFFF006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9vZe4cgv8plp3Vie7upRf1QnOqp8kEN/view?usp=sharing" TargetMode="External"/><Relationship Id="rId117" Type="http://schemas.openxmlformats.org/officeDocument/2006/relationships/hyperlink" Target="https://drive.google.com/file/d/1GuTuVfHcwBHNBF5GY4444g4IUKokzCSW/view?usp=sharing" TargetMode="External"/><Relationship Id="rId21" Type="http://schemas.openxmlformats.org/officeDocument/2006/relationships/hyperlink" Target="https://drive.google.com/file/d/1NPk8y3VHebAGAZQqoq-4JK1y7NI7syWS/view?usp=sharing" TargetMode="External"/><Relationship Id="rId42" Type="http://schemas.openxmlformats.org/officeDocument/2006/relationships/hyperlink" Target="https://drive.google.com/file/d/1I42g4SBfGsEgdkGAfvTqxhQAbfcfas91/view?usp=sharing" TargetMode="External"/><Relationship Id="rId47" Type="http://schemas.openxmlformats.org/officeDocument/2006/relationships/hyperlink" Target="https://drive.google.com/file/d/1TfSJb3-3OYnA1rA0k77Eom7Js43OxBYG/view?usp=sharing" TargetMode="External"/><Relationship Id="rId63" Type="http://schemas.openxmlformats.org/officeDocument/2006/relationships/hyperlink" Target="https://drive.google.com/file/d/1aUNru6cjz5KV1JV6Iax5RxGtrgGwpscb/view?usp=sharing" TargetMode="External"/><Relationship Id="rId68" Type="http://schemas.openxmlformats.org/officeDocument/2006/relationships/hyperlink" Target="https://drive.google.com/file/d/1z5Y4lj6K_KoSJCc-hOjumBJhQ0wafooI/view?usp=sharing" TargetMode="External"/><Relationship Id="rId84" Type="http://schemas.openxmlformats.org/officeDocument/2006/relationships/hyperlink" Target="https://drive.google.com/file/d/1mVoj3rWLPRQmslLGv_77bnS_ekbPnHaa/view?usp=sharing" TargetMode="External"/><Relationship Id="rId89" Type="http://schemas.openxmlformats.org/officeDocument/2006/relationships/hyperlink" Target="https://drive.google.com/file/d/1jAQwUllgPBmOWJRJcF8inE5LQM1L7BH0/view?usp=sharing" TargetMode="External"/><Relationship Id="rId112" Type="http://schemas.openxmlformats.org/officeDocument/2006/relationships/hyperlink" Target="https://drive.google.com/file/d/1bqMBBsA1RGHnLD2LBiUthmioX9d-MBPB/view?usp=sharing" TargetMode="External"/><Relationship Id="rId16" Type="http://schemas.openxmlformats.org/officeDocument/2006/relationships/hyperlink" Target="https://drive.google.com/file/d/1g5skUP0nKkSgS-9_o_c3UDyAdzYJQ9Bi/view?usp=sharing" TargetMode="External"/><Relationship Id="rId107" Type="http://schemas.openxmlformats.org/officeDocument/2006/relationships/hyperlink" Target="https://drive.google.com/file/d/1aMgzdiaB_pJuJnaQgSNHR4pzYnDe44aT/view?usp=sharing" TargetMode="External"/><Relationship Id="rId11" Type="http://schemas.openxmlformats.org/officeDocument/2006/relationships/hyperlink" Target="https://drive.google.com/file/d/1aJp1mJeIPa19SOHQRaBpEfyHxWD7O6UZ/view?usp=sharing" TargetMode="External"/><Relationship Id="rId32" Type="http://schemas.openxmlformats.org/officeDocument/2006/relationships/hyperlink" Target="https://drive.google.com/file/d/1QO1A92_w4g5P3KvKjBCFKKyM03RSizVw/view?usp=sharing" TargetMode="External"/><Relationship Id="rId37" Type="http://schemas.openxmlformats.org/officeDocument/2006/relationships/hyperlink" Target="https://drive.google.com/file/d/16i_-e-uufmfr2XN4Yjd4v_qYbujBabUa/view?usp=sharing" TargetMode="External"/><Relationship Id="rId53" Type="http://schemas.openxmlformats.org/officeDocument/2006/relationships/hyperlink" Target="https://drive.google.com/file/d/1fiSirg5PNKPkkME7Hy7YeHJJ_dCSOkEN/view?usp=sharing" TargetMode="External"/><Relationship Id="rId58" Type="http://schemas.openxmlformats.org/officeDocument/2006/relationships/hyperlink" Target="https://drive.google.com/file/d/1U6Uunn8BF5iJ4Y5cguSQ3E52ekg38FRr/view?usp=sharing" TargetMode="External"/><Relationship Id="rId74" Type="http://schemas.openxmlformats.org/officeDocument/2006/relationships/hyperlink" Target="https://drive.google.com/file/d/1Ag8SAOrtl6oHKTgl00EGPoCtfjiUu8Zb/view?usp=sharing" TargetMode="External"/><Relationship Id="rId79" Type="http://schemas.openxmlformats.org/officeDocument/2006/relationships/hyperlink" Target="https://drive.google.com/file/d/1S9RNuROa1Il9kfmTuTRnbnYqV3T4Q4o1/view?usp=sharing" TargetMode="External"/><Relationship Id="rId102" Type="http://schemas.openxmlformats.org/officeDocument/2006/relationships/hyperlink" Target="https://drive.google.com/file/d/1Dj9ggKNmTrz2aXLoqIWzmPp3CYJ5zk8Q/view?usp=sharing" TargetMode="External"/><Relationship Id="rId123" Type="http://schemas.openxmlformats.org/officeDocument/2006/relationships/hyperlink" Target="https://drive.google.com/file/d/1WGlOb1kCaS2b-0htQu1GoxRnz10IXByL/view?usp=sharing" TargetMode="External"/><Relationship Id="rId5" Type="http://schemas.openxmlformats.org/officeDocument/2006/relationships/hyperlink" Target="https://drive.google.com/file/d/1BjpU8Trje5Fj8GFsI0PjfnCJ1LuNMalW/view?usp=sharing" TargetMode="External"/><Relationship Id="rId90" Type="http://schemas.openxmlformats.org/officeDocument/2006/relationships/hyperlink" Target="https://drive.google.com/file/d/1TqBEJI6VAGSByIjDFPv9d58zB-diQ8Gp/view?usp=sharing" TargetMode="External"/><Relationship Id="rId95" Type="http://schemas.openxmlformats.org/officeDocument/2006/relationships/hyperlink" Target="https://drive.google.com/file/d/1tcf54dTvufnd3_O3Vg70EQz0rV6nM8w0/view?usp=sharing" TargetMode="External"/><Relationship Id="rId22" Type="http://schemas.openxmlformats.org/officeDocument/2006/relationships/hyperlink" Target="https://drive.google.com/file/d/1MB4Zj6Ppf-6zlqbcVVn9y0Ph_ra03lNx/view?usp=sharing" TargetMode="External"/><Relationship Id="rId27" Type="http://schemas.openxmlformats.org/officeDocument/2006/relationships/hyperlink" Target="https://drive.google.com/file/d/11B3x13yhMOtC8xRAfte6QczBbN4kuh0_/view?usp=sharing" TargetMode="External"/><Relationship Id="rId43" Type="http://schemas.openxmlformats.org/officeDocument/2006/relationships/hyperlink" Target="https://drive.google.com/file/d/1G8yXYHsRBH5esdHEjPxCa31JeUMEqtf6/view?usp=sharing" TargetMode="External"/><Relationship Id="rId48" Type="http://schemas.openxmlformats.org/officeDocument/2006/relationships/hyperlink" Target="https://drive.google.com/file/d/1pTyoycR2MzhmqcUPnwnExGQ236PQHIfZ/view?usp=sharing" TargetMode="External"/><Relationship Id="rId64" Type="http://schemas.openxmlformats.org/officeDocument/2006/relationships/hyperlink" Target="https://drive.google.com/file/d/1BbZ281K_uEHQ76IGsPmyK8JblD27Wf77/view?usp=sharing" TargetMode="External"/><Relationship Id="rId69" Type="http://schemas.openxmlformats.org/officeDocument/2006/relationships/hyperlink" Target="https://drive.google.com/file/d/1UMcR3wci0cOlilPFljWPobmYesdv-EdL/view?usp=sharing" TargetMode="External"/><Relationship Id="rId113" Type="http://schemas.openxmlformats.org/officeDocument/2006/relationships/hyperlink" Target="https://drive.google.com/file/d/1j1xCw39iYD7R4HaKuKSHovRmIow2kdZY/view?usp=sharing" TargetMode="External"/><Relationship Id="rId118" Type="http://schemas.openxmlformats.org/officeDocument/2006/relationships/hyperlink" Target="https://drive.google.com/file/d/1cXLJKR0a8TnRY1705-W22wmDO56bvP4l/view?usp=sharing" TargetMode="External"/><Relationship Id="rId80" Type="http://schemas.openxmlformats.org/officeDocument/2006/relationships/hyperlink" Target="https://drive.google.com/file/d/1ZsgaXTvErap_HiaDBmYsBV31KKWimWly/view?usp=sharing" TargetMode="External"/><Relationship Id="rId85" Type="http://schemas.openxmlformats.org/officeDocument/2006/relationships/hyperlink" Target="https://drive.google.com/file/d/1NI7cX0q1rQlPq1dzBDKu5oagl7qDeIBu/view?usp=sharing" TargetMode="External"/><Relationship Id="rId12" Type="http://schemas.openxmlformats.org/officeDocument/2006/relationships/hyperlink" Target="https://drive.google.com/file/d/1nkv6lw9gpbo5FfGchgZX3SI_-_bKEjM2/view?usp=sharing" TargetMode="External"/><Relationship Id="rId17" Type="http://schemas.openxmlformats.org/officeDocument/2006/relationships/hyperlink" Target="https://drive.google.com/file/d/11koK-FkzmB__Pphy2mXIhBq09J-HSkDV/view?usp=sharing" TargetMode="External"/><Relationship Id="rId33" Type="http://schemas.openxmlformats.org/officeDocument/2006/relationships/hyperlink" Target="https://drive.google.com/file/d/1KVg_iuisLLXwa_1dW5Zw1rgw7IcXliF9/view?usp=sharing" TargetMode="External"/><Relationship Id="rId38" Type="http://schemas.openxmlformats.org/officeDocument/2006/relationships/hyperlink" Target="https://drive.google.com/file/d/1bkRGevqrcXOfnEuRaTEnzVrvQ_53O9W_/view?usp=sharing" TargetMode="External"/><Relationship Id="rId59" Type="http://schemas.openxmlformats.org/officeDocument/2006/relationships/hyperlink" Target="https://drive.google.com/file/d/1ZgX2jYnChCffINxNKEKNI60A4IB_NIaL/view?usp=sharing" TargetMode="External"/><Relationship Id="rId103" Type="http://schemas.openxmlformats.org/officeDocument/2006/relationships/hyperlink" Target="https://drive.google.com/file/d/1bXtSswMPYuvmNiRArC0kkpziO_EsPA7l/view?usp=sharing" TargetMode="External"/><Relationship Id="rId108" Type="http://schemas.openxmlformats.org/officeDocument/2006/relationships/hyperlink" Target="https://drive.google.com/file/d/1IYCW7EmdFTa64GP_rCFkfv6MMyKPWVjc/view?usp=sharing" TargetMode="External"/><Relationship Id="rId124" Type="http://schemas.openxmlformats.org/officeDocument/2006/relationships/hyperlink" Target="https://drive.google.com/file/d/1NgrGvmNJHLTM3WV6ssnBgkZ2nV7k98vc/view?usp=sharing" TargetMode="External"/><Relationship Id="rId54" Type="http://schemas.openxmlformats.org/officeDocument/2006/relationships/hyperlink" Target="https://drive.google.com/file/d/1EiYn_pW3VePmCcurkjzoYuw8cVKcRn-D/view?usp=sharing" TargetMode="External"/><Relationship Id="rId70" Type="http://schemas.openxmlformats.org/officeDocument/2006/relationships/hyperlink" Target="https://drive.google.com/file/d/1309Pys75shGDzC_mzkgO_e5gQa_hRF7Z/view?usp=sharing" TargetMode="External"/><Relationship Id="rId75" Type="http://schemas.openxmlformats.org/officeDocument/2006/relationships/hyperlink" Target="https://drive.google.com/file/d/1D-PZdIjRU9aJbu1Vbxt2G0RFRq6E-rTh/view?usp=sharing" TargetMode="External"/><Relationship Id="rId91" Type="http://schemas.openxmlformats.org/officeDocument/2006/relationships/hyperlink" Target="https://drive.google.com/file/d/1RwUMyS0ocZAr4OBTJ_24tyAGucy4FJGQ/view?usp=sharing" TargetMode="External"/><Relationship Id="rId96" Type="http://schemas.openxmlformats.org/officeDocument/2006/relationships/hyperlink" Target="https://drive.google.com/file/d/1R2UEy7mZJGiYUo_gvAqJpc37ZYkaUIQf/view?usp=sharing" TargetMode="External"/><Relationship Id="rId1" Type="http://schemas.openxmlformats.org/officeDocument/2006/relationships/hyperlink" Target="https://drive.google.com/file/d/1M2hiG3_uv0fRJumqbj36Gl4yCDBk1aXH/view?usp=sharing" TargetMode="External"/><Relationship Id="rId6" Type="http://schemas.openxmlformats.org/officeDocument/2006/relationships/hyperlink" Target="https://drive.google.com/file/d/1bSRi3I4YBuQhqhinPFYizYgih-JcMtyO/view?usp=sharing" TargetMode="External"/><Relationship Id="rId23" Type="http://schemas.openxmlformats.org/officeDocument/2006/relationships/hyperlink" Target="https://drive.google.com/file/d/1A5mtnamvxHhA-pdIwmAG_lB0WqcDPfai/view?usp=sharing" TargetMode="External"/><Relationship Id="rId28" Type="http://schemas.openxmlformats.org/officeDocument/2006/relationships/hyperlink" Target="https://drive.google.com/file/d/11exCscsUoYCUBSCNtoQ_V0d2Rtusx_QP/view?usp=sharing" TargetMode="External"/><Relationship Id="rId49" Type="http://schemas.openxmlformats.org/officeDocument/2006/relationships/hyperlink" Target="https://drive.google.com/file/d/1WsvVp5ca8nQnyscMxWCpucPXVu9LDSc6/view?usp=sharing" TargetMode="External"/><Relationship Id="rId114" Type="http://schemas.openxmlformats.org/officeDocument/2006/relationships/hyperlink" Target="https://drive.google.com/file/d/1FhYbS4L_IJjMcTv4UlN873_WykPqhbB-/view?usp=sharing" TargetMode="External"/><Relationship Id="rId119" Type="http://schemas.openxmlformats.org/officeDocument/2006/relationships/hyperlink" Target="https://drive.google.com/file/d/1iDlvzNW6079L22MIVW55rWUf8o7EpP3J/view?usp=sharing" TargetMode="External"/><Relationship Id="rId44" Type="http://schemas.openxmlformats.org/officeDocument/2006/relationships/hyperlink" Target="https://drive.google.com/file/d/1HkJW0jcKz14ZB_ZJAJDqT0MJJzARzcz7/view?usp=sharing" TargetMode="External"/><Relationship Id="rId60" Type="http://schemas.openxmlformats.org/officeDocument/2006/relationships/hyperlink" Target="https://drive.google.com/file/d/1Hldnt_nztIE2QSeyxyqqekFGSQINLYA4/view?usp=sharing" TargetMode="External"/><Relationship Id="rId65" Type="http://schemas.openxmlformats.org/officeDocument/2006/relationships/hyperlink" Target="https://drive.google.com/file/d/1mkQAkNh1L5q0RiI34ql3QPbu3rBH1PrQ/view?usp=sharing" TargetMode="External"/><Relationship Id="rId81" Type="http://schemas.openxmlformats.org/officeDocument/2006/relationships/hyperlink" Target="https://drive.google.com/file/d/13lcxJIAZTsyZijjikpvvikUN9Y7_qVD4/view?usp=sharing" TargetMode="External"/><Relationship Id="rId86" Type="http://schemas.openxmlformats.org/officeDocument/2006/relationships/hyperlink" Target="https://drive.google.com/file/d/1vbATOSK7pkHLPeBFpKqZZKJJlLN1m3lB/view?usp=sharing" TargetMode="External"/><Relationship Id="rId13" Type="http://schemas.openxmlformats.org/officeDocument/2006/relationships/hyperlink" Target="https://drive.google.com/file/d/1wCtNhj-rHE9AbvDwQFWDIN_petCfPpOk/view?usp=sharing" TargetMode="External"/><Relationship Id="rId18" Type="http://schemas.openxmlformats.org/officeDocument/2006/relationships/hyperlink" Target="https://drive.google.com/file/d/1V7UdXBYotUjEzQjvLq2noc9Dpa3-yjCS/view?usp=sharing" TargetMode="External"/><Relationship Id="rId39" Type="http://schemas.openxmlformats.org/officeDocument/2006/relationships/hyperlink" Target="https://drive.google.com/file/d/1OXU4B1MyhHEuveOA-bP7WTqwD2H_xn4K/view?usp=sharing" TargetMode="External"/><Relationship Id="rId109" Type="http://schemas.openxmlformats.org/officeDocument/2006/relationships/hyperlink" Target="https://drive.google.com/file/d/1Nz47NarOtO3Eb9r2YNL3cbdz9vmgugeE/view?usp=sharing" TargetMode="External"/><Relationship Id="rId34" Type="http://schemas.openxmlformats.org/officeDocument/2006/relationships/hyperlink" Target="https://drive.google.com/file/d/1bcAFd6DiKOU-p_tIupT6LITuPUQkXOJb/view?usp=sharing" TargetMode="External"/><Relationship Id="rId50" Type="http://schemas.openxmlformats.org/officeDocument/2006/relationships/hyperlink" Target="https://drive.google.com/file/d/1NHRSLlaaVhF3EhhAbLu-h8hHUOLeFska/view?usp=sharing" TargetMode="External"/><Relationship Id="rId55" Type="http://schemas.openxmlformats.org/officeDocument/2006/relationships/hyperlink" Target="https://drive.google.com/file/d/1pfld3bDlm6ONz_upsvVllyWWfYHbyuMR/view?usp=sharing" TargetMode="External"/><Relationship Id="rId76" Type="http://schemas.openxmlformats.org/officeDocument/2006/relationships/hyperlink" Target="https://drive.google.com/file/d/12AEwn30hP-Kxl2oubbkU5HZfxYQo6m9k/view?usp=sharing" TargetMode="External"/><Relationship Id="rId97" Type="http://schemas.openxmlformats.org/officeDocument/2006/relationships/hyperlink" Target="https://drive.google.com/file/d/1a4ezWpLkihjqdCPzKpbL3pZ675MbVG85/view?usp=sharing" TargetMode="External"/><Relationship Id="rId104" Type="http://schemas.openxmlformats.org/officeDocument/2006/relationships/hyperlink" Target="https://drive.google.com/file/d/1cyXfRm7Ie5mFr_OOEOGUXQs-P-GcNatc/view?usp=sharing" TargetMode="External"/><Relationship Id="rId120" Type="http://schemas.openxmlformats.org/officeDocument/2006/relationships/hyperlink" Target="https://drive.google.com/file/d/1qMAlrqJDcrK0mHVEaPdDPqDRFK35auOz/view?usp=sharing" TargetMode="External"/><Relationship Id="rId125" Type="http://schemas.openxmlformats.org/officeDocument/2006/relationships/hyperlink" Target="https://drive.google.com/file/d/162P-G4qr_fxj1wujEW-EwhP4bn6xN0k7/view?usp=sharing" TargetMode="External"/><Relationship Id="rId7" Type="http://schemas.openxmlformats.org/officeDocument/2006/relationships/hyperlink" Target="https://drive.google.com/file/d/1lhyoF_xBBQ5W54XBlcK9gryDM39_Wiy0/view?usp=sharing" TargetMode="External"/><Relationship Id="rId71" Type="http://schemas.openxmlformats.org/officeDocument/2006/relationships/hyperlink" Target="https://drive.google.com/file/d/1TaKgNMOsg1hnK1oU5octMQOMXa4CdPa-/view?usp=sharing" TargetMode="External"/><Relationship Id="rId92" Type="http://schemas.openxmlformats.org/officeDocument/2006/relationships/hyperlink" Target="https://drive.google.com/file/d/1kux8jXGUigBiMSwRYoCdb3X0JFtC7E7J/view?usp=sharing" TargetMode="External"/><Relationship Id="rId2" Type="http://schemas.openxmlformats.org/officeDocument/2006/relationships/hyperlink" Target="https://drive.google.com/file/d/1itAOkHZnpiWPZ2cnMC0yBJFsU3roFSqo/view?usp=sharing" TargetMode="External"/><Relationship Id="rId29" Type="http://schemas.openxmlformats.org/officeDocument/2006/relationships/hyperlink" Target="https://drive.google.com/file/d/1SjbgVvIEFufUr01H1BPg4VKMKfsaC_1n/view?usp=sharing" TargetMode="External"/><Relationship Id="rId24" Type="http://schemas.openxmlformats.org/officeDocument/2006/relationships/hyperlink" Target="https://drive.google.com/file/d/10p29tX6fd2nswYDsSBrnIcncrL5MbhVM/view?usp=sharing" TargetMode="External"/><Relationship Id="rId40" Type="http://schemas.openxmlformats.org/officeDocument/2006/relationships/hyperlink" Target="https://drive.google.com/file/d/1DMLwIq9jwtNn3sYs6MUyKyfsBITttBOF/view?usp=sharing" TargetMode="External"/><Relationship Id="rId45" Type="http://schemas.openxmlformats.org/officeDocument/2006/relationships/hyperlink" Target="https://drive.google.com/file/d/1fCBJv2KXrl3QjZyVr8yTju3TYDZuAvpH/view?usp=sharing" TargetMode="External"/><Relationship Id="rId66" Type="http://schemas.openxmlformats.org/officeDocument/2006/relationships/hyperlink" Target="https://drive.google.com/file/d/1vWk-hBzE0cYDfeJ-UvARigi5s1UDNCVA/view?usp=sharing" TargetMode="External"/><Relationship Id="rId87" Type="http://schemas.openxmlformats.org/officeDocument/2006/relationships/hyperlink" Target="https://drive.google.com/file/d/1p6pPVDFt1MfyHJxOX8UG86qfZCiDYI2r/view?usp=sharing" TargetMode="External"/><Relationship Id="rId110" Type="http://schemas.openxmlformats.org/officeDocument/2006/relationships/hyperlink" Target="https://drive.google.com/file/d/1NZ0n6Oj1HvT7u6YoAwjbR1W7d36XyV8j/view?usp=sharing" TargetMode="External"/><Relationship Id="rId115" Type="http://schemas.openxmlformats.org/officeDocument/2006/relationships/hyperlink" Target="https://drive.google.com/file/d/195b6IxpZeDDqGQWbaFOrZQemzhzIYllr/view?usp=sharing" TargetMode="External"/><Relationship Id="rId61" Type="http://schemas.openxmlformats.org/officeDocument/2006/relationships/hyperlink" Target="https://drive.google.com/file/d/16aH3g1LEf8BDJcOImGcrjrILxdx98FXo/view?usp=sharing" TargetMode="External"/><Relationship Id="rId82" Type="http://schemas.openxmlformats.org/officeDocument/2006/relationships/hyperlink" Target="https://drive.google.com/file/d/1VNwW5ywJ9Iw3viijwk99q3UVxiaevx8Q/view?usp=sharing" TargetMode="External"/><Relationship Id="rId19" Type="http://schemas.openxmlformats.org/officeDocument/2006/relationships/hyperlink" Target="https://drive.google.com/file/d/1UET6czjMfos9_S3OH8bevwDeCF3-Meg4/view?usp=sharing" TargetMode="External"/><Relationship Id="rId14" Type="http://schemas.openxmlformats.org/officeDocument/2006/relationships/hyperlink" Target="https://drive.google.com/file/d/1mIwtqn0joA8v4oSIBKB4dPxL2AC7u6Gr/view?usp=sharing" TargetMode="External"/><Relationship Id="rId30" Type="http://schemas.openxmlformats.org/officeDocument/2006/relationships/hyperlink" Target="https://drive.google.com/file/d/1byWGK9-r37wjiiwrTc_XXRBqxneuSVSP/view?usp=sharing" TargetMode="External"/><Relationship Id="rId35" Type="http://schemas.openxmlformats.org/officeDocument/2006/relationships/hyperlink" Target="https://drive.google.com/file/d/1CkPizpelgyLn9jDay_5akuTuf-Y7xfTE/view?usp=sharing" TargetMode="External"/><Relationship Id="rId56" Type="http://schemas.openxmlformats.org/officeDocument/2006/relationships/hyperlink" Target="https://drive.google.com/file/d/1x8AcFEUfgPEdM3PahY-tu3I09Ts9SDJ2/view?usp=sharing" TargetMode="External"/><Relationship Id="rId77" Type="http://schemas.openxmlformats.org/officeDocument/2006/relationships/hyperlink" Target="https://drive.google.com/file/d/1fZqrBD6irlITDebyUGUMaPHgt37PP9GQ/view?usp=sharing" TargetMode="External"/><Relationship Id="rId100" Type="http://schemas.openxmlformats.org/officeDocument/2006/relationships/hyperlink" Target="https://drive.google.com/file/d/1zKh4ESiJwpzVl6RqWSbGHBAvNC2ThZ2r/view?usp=sharing" TargetMode="External"/><Relationship Id="rId105" Type="http://schemas.openxmlformats.org/officeDocument/2006/relationships/hyperlink" Target="https://drive.google.com/file/d/1usXZ9xstWOvjuadQO8rO84e7Wx4RPpcW/view?usp=sharing" TargetMode="External"/><Relationship Id="rId126" Type="http://schemas.openxmlformats.org/officeDocument/2006/relationships/hyperlink" Target="https://drive.google.com/file/d/1H90ej5QwsnDxMgap0N1tj83qYYPRajSR/view?usp=sharing" TargetMode="External"/><Relationship Id="rId8" Type="http://schemas.openxmlformats.org/officeDocument/2006/relationships/hyperlink" Target="https://drive.google.com/file/d/1zIulepmhyBoh_W87AluSnFg3YdTwY1Cj/view?usp=sharing" TargetMode="External"/><Relationship Id="rId51" Type="http://schemas.openxmlformats.org/officeDocument/2006/relationships/hyperlink" Target="https://drive.google.com/file/d/1qj5T4ALxYd3soWa7lwwMcowMtUklRTfU/view?usp=sharing" TargetMode="External"/><Relationship Id="rId72" Type="http://schemas.openxmlformats.org/officeDocument/2006/relationships/hyperlink" Target="https://drive.google.com/file/d/11OxXj7EIiVOuFAGdsyK2aGhq6kkl0m7X/view?usp=sharing" TargetMode="External"/><Relationship Id="rId93" Type="http://schemas.openxmlformats.org/officeDocument/2006/relationships/hyperlink" Target="https://drive.google.com/file/d/1ED-Lv6Q0LayYPt8thkqFImyAFiYDIo6e/view?usp=sharing" TargetMode="External"/><Relationship Id="rId98" Type="http://schemas.openxmlformats.org/officeDocument/2006/relationships/hyperlink" Target="https://drive.google.com/file/d/1Q4Yc1i0rCE41o6d2O-qRe4mm0SM1Qvx4/view?usp=sharing" TargetMode="External"/><Relationship Id="rId121" Type="http://schemas.openxmlformats.org/officeDocument/2006/relationships/hyperlink" Target="https://drive.google.com/file/d/1YoodzoP3EwCrw9PUifOnF3eTyfAjDS0k/view?usp=sharing" TargetMode="External"/><Relationship Id="rId3" Type="http://schemas.openxmlformats.org/officeDocument/2006/relationships/hyperlink" Target="https://drive.google.com/file/d/1Q_pO2Xk7X2N_7_7I-fs0haLNUaPWvNT8/view?usp=sharing" TargetMode="External"/><Relationship Id="rId25" Type="http://schemas.openxmlformats.org/officeDocument/2006/relationships/hyperlink" Target="https://drive.google.com/file/d/1-K4ekbbsXesKfd2d3WZ6eFyer7to0Z_x/view?usp=sharing" TargetMode="External"/><Relationship Id="rId46" Type="http://schemas.openxmlformats.org/officeDocument/2006/relationships/hyperlink" Target="https://drive.google.com/file/d/1Qrqv1wupBY1-eXWwMBR90e6gczyhTNrT/view?usp=sharing" TargetMode="External"/><Relationship Id="rId67" Type="http://schemas.openxmlformats.org/officeDocument/2006/relationships/hyperlink" Target="https://drive.google.com/file/d/18_43GDZVWmLwScR0gmXe6L-pCoQJzdnH/view?usp=sharing" TargetMode="External"/><Relationship Id="rId116" Type="http://schemas.openxmlformats.org/officeDocument/2006/relationships/hyperlink" Target="https://drive.google.com/file/d/1tPMV9_fOe1jm5W1jpHPfG_HTs5_8uA-K/view?usp=sharing" TargetMode="External"/><Relationship Id="rId20" Type="http://schemas.openxmlformats.org/officeDocument/2006/relationships/hyperlink" Target="https://drive.google.com/file/d/1KFCQF_bx4ZxxJr4Z-FzMRbWPcr2Emj7X/view?usp=sharing" TargetMode="External"/><Relationship Id="rId41" Type="http://schemas.openxmlformats.org/officeDocument/2006/relationships/hyperlink" Target="https://drive.google.com/file/d/1xkeyFc2m5tij8RyU4zYD2WdxxCpqDRWY/view?usp=sharing" TargetMode="External"/><Relationship Id="rId62" Type="http://schemas.openxmlformats.org/officeDocument/2006/relationships/hyperlink" Target="https://drive.google.com/file/d/1_5Pk-KdNHExspEg9CL5zgCU9y8WdDE9W/view?usp=sharing" TargetMode="External"/><Relationship Id="rId83" Type="http://schemas.openxmlformats.org/officeDocument/2006/relationships/hyperlink" Target="https://drive.google.com/file/d/1h4SYGRoXgfMe0nTrTYW_2Wew4Bq2R-KG/view?usp=sharing" TargetMode="External"/><Relationship Id="rId88" Type="http://schemas.openxmlformats.org/officeDocument/2006/relationships/hyperlink" Target="https://drive.google.com/file/d/1L8TjbH4yPWbJefWS-2n1XIz7xXAPonT2/view?usp=sharing" TargetMode="External"/><Relationship Id="rId111" Type="http://schemas.openxmlformats.org/officeDocument/2006/relationships/hyperlink" Target="https://drive.google.com/file/d/1qbAOyFMXSdOcuKGvkTXiJQDDS_p5sZ8u/view?usp=sharing" TargetMode="External"/><Relationship Id="rId15" Type="http://schemas.openxmlformats.org/officeDocument/2006/relationships/hyperlink" Target="https://drive.google.com/file/d/1CLUXASLb0cDws3svhZlwAVFumALww9HQ/view?usp=sharing" TargetMode="External"/><Relationship Id="rId36" Type="http://schemas.openxmlformats.org/officeDocument/2006/relationships/hyperlink" Target="https://drive.google.com/file/d/1o6qblFKK8fygdjWfip2QjgOcumshOzzA/view?usp=sharing" TargetMode="External"/><Relationship Id="rId57" Type="http://schemas.openxmlformats.org/officeDocument/2006/relationships/hyperlink" Target="https://drive.google.com/file/d/1KRdwhNNes5PcbpcnoCydaUbB_UpK0Xvq/view?usp=sharing" TargetMode="External"/><Relationship Id="rId106" Type="http://schemas.openxmlformats.org/officeDocument/2006/relationships/hyperlink" Target="https://drive.google.com/file/d/1Ic_JAVC5biX_XvB9RIZklxxwCxEuMyej/view?usp=sharing" TargetMode="External"/><Relationship Id="rId127" Type="http://schemas.openxmlformats.org/officeDocument/2006/relationships/hyperlink" Target="https://drive.google.com/file/d/1v3XOM-nFsinMY91aQTeUAPgBkO_m1x7V/view?usp=sharing" TargetMode="External"/><Relationship Id="rId10" Type="http://schemas.openxmlformats.org/officeDocument/2006/relationships/hyperlink" Target="https://drive.google.com/file/d/1c1s3k30C8v9aPKOOLVO22XmuD6yL5jfg/view?usp=sharing" TargetMode="External"/><Relationship Id="rId31" Type="http://schemas.openxmlformats.org/officeDocument/2006/relationships/hyperlink" Target="https://drive.google.com/file/d/1kHjgHZ92V1TpzM0W9qEewIZQeyGQgnl2/view?usp=sharing" TargetMode="External"/><Relationship Id="rId52" Type="http://schemas.openxmlformats.org/officeDocument/2006/relationships/hyperlink" Target="https://drive.google.com/file/d/1wOtfd7Bnr9HNMDFtIagIu2TC0CvPNYCh/view?usp=sharing" TargetMode="External"/><Relationship Id="rId73" Type="http://schemas.openxmlformats.org/officeDocument/2006/relationships/hyperlink" Target="https://drive.google.com/file/d/1U9X729Sjrn5RfcvobLdY8oXv83_V_RE5/view?usp=sharing" TargetMode="External"/><Relationship Id="rId78" Type="http://schemas.openxmlformats.org/officeDocument/2006/relationships/hyperlink" Target="https://drive.google.com/file/d/1TTIl7-0WojhZIH5xYsdl-sOgCQYK-PUb/view?usp=sharing" TargetMode="External"/><Relationship Id="rId94" Type="http://schemas.openxmlformats.org/officeDocument/2006/relationships/hyperlink" Target="https://drive.google.com/file/d/1kdZMFW05zt_22CGVjMZkGrEoazuM4Vu5/view?usp=sharing" TargetMode="External"/><Relationship Id="rId99" Type="http://schemas.openxmlformats.org/officeDocument/2006/relationships/hyperlink" Target="https://drive.google.com/file/d/1W7cKAxE5UrwudYn53qhVndFfGn3vD3_b/view?usp=sharing" TargetMode="External"/><Relationship Id="rId101" Type="http://schemas.openxmlformats.org/officeDocument/2006/relationships/hyperlink" Target="https://drive.google.com/file/d/1T9uO84RWLFMuSGFtMbwMd1AKMa_6rTIu/view?usp=sharing" TargetMode="External"/><Relationship Id="rId122" Type="http://schemas.openxmlformats.org/officeDocument/2006/relationships/hyperlink" Target="https://drive.google.com/file/d/1egMlgUf9a-gyXCazrhTsQ3-FWmYN1VpG/view?usp=sharing" TargetMode="External"/><Relationship Id="rId4" Type="http://schemas.openxmlformats.org/officeDocument/2006/relationships/hyperlink" Target="https://drive.google.com/file/d/1TSpK8zlPkQNurLYf_WtmBpbYMEQna3be/view?usp=sharing" TargetMode="External"/><Relationship Id="rId9" Type="http://schemas.openxmlformats.org/officeDocument/2006/relationships/hyperlink" Target="https://drive.google.com/file/d/1V0dqwFLi1j-tNV0ORIj5oWAvC8bIuB5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A79F-6E23-4948-8396-5E92F3585EBF}">
  <dimension ref="A1:I1"/>
  <sheetViews>
    <sheetView workbookViewId="0">
      <selection activeCell="H4" sqref="H4"/>
    </sheetView>
  </sheetViews>
  <sheetFormatPr defaultRowHeight="14.5"/>
  <cols>
    <col min="1" max="1" width="15.81640625" style="1" customWidth="1"/>
    <col min="2" max="2" width="19.36328125" customWidth="1"/>
    <col min="3" max="3" width="19.90625" customWidth="1"/>
    <col min="4" max="4" width="17.7265625" customWidth="1"/>
    <col min="5" max="5" width="19.7265625" customWidth="1"/>
    <col min="6" max="6" width="22.54296875" customWidth="1"/>
    <col min="7" max="7" width="17.81640625" customWidth="1"/>
    <col min="8" max="8" width="16.90625" customWidth="1"/>
    <col min="9" max="9" width="17.54296875" customWidth="1"/>
    <col min="10" max="10" width="15.81640625" customWidth="1"/>
    <col min="11" max="11" width="14" customWidth="1"/>
    <col min="12" max="12" width="16" customWidth="1"/>
    <col min="13" max="13" width="15" customWidth="1"/>
  </cols>
  <sheetData>
    <row r="1" spans="1:9">
      <c r="A1" s="1" t="s">
        <v>0</v>
      </c>
      <c r="B1" t="s">
        <v>6</v>
      </c>
      <c r="C1" t="s">
        <v>4</v>
      </c>
      <c r="D1" t="s">
        <v>3</v>
      </c>
      <c r="E1" t="s">
        <v>5</v>
      </c>
      <c r="F1" t="s">
        <v>122</v>
      </c>
      <c r="G1" t="s">
        <v>7</v>
      </c>
      <c r="H1" t="s">
        <v>20</v>
      </c>
      <c r="I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6282-F063-447E-BEE6-F317894BF3C6}">
  <dimension ref="A1:AT68"/>
  <sheetViews>
    <sheetView tabSelected="1" zoomScale="95" workbookViewId="0">
      <pane xSplit="1" topLeftCell="J1" activePane="topRight" state="frozen"/>
      <selection pane="topRight" activeCell="A31" sqref="A31:XFD31"/>
    </sheetView>
  </sheetViews>
  <sheetFormatPr defaultRowHeight="14.5"/>
  <cols>
    <col min="1" max="1" width="16.08984375" style="1" customWidth="1"/>
    <col min="2" max="2" width="29.08984375" customWidth="1"/>
    <col min="3" max="3" width="26.6328125" customWidth="1"/>
    <col min="4" max="4" width="27.1796875" style="58" customWidth="1"/>
    <col min="5" max="5" width="28.36328125" style="59" customWidth="1"/>
    <col min="6" max="6" width="26.453125" style="35" customWidth="1"/>
    <col min="7" max="7" width="26.453125" customWidth="1"/>
    <col min="8" max="8" width="20.26953125" customWidth="1"/>
    <col min="9" max="9" width="19" customWidth="1"/>
    <col min="10" max="10" width="18.08984375" customWidth="1"/>
    <col min="11" max="11" width="18.81640625" style="35" customWidth="1"/>
    <col min="12" max="12" width="16.08984375" style="9" customWidth="1"/>
    <col min="13" max="14" width="18.90625" customWidth="1"/>
    <col min="15" max="15" width="22.26953125" customWidth="1"/>
    <col min="16" max="16" width="17.1796875" customWidth="1"/>
    <col min="17" max="17" width="19.1796875" customWidth="1"/>
    <col min="18" max="18" width="17.1796875" customWidth="1"/>
    <col min="19" max="19" width="18.81640625" customWidth="1"/>
    <col min="20" max="20" width="17.1796875" customWidth="1"/>
    <col min="21" max="21" width="15.26953125" style="82" customWidth="1"/>
    <col min="22" max="24" width="17.1796875" customWidth="1"/>
    <col min="25" max="25" width="16.453125" style="34" customWidth="1"/>
    <col min="26" max="26" width="20.453125" style="39" customWidth="1"/>
    <col min="27" max="27" width="27.26953125" style="38" customWidth="1"/>
    <col min="28" max="29" width="27.26953125" style="30" customWidth="1"/>
    <col min="30" max="30" width="24.453125" customWidth="1"/>
    <col min="31" max="31" width="22.7265625" style="23" customWidth="1"/>
    <col min="32" max="32" width="15.453125" style="26" customWidth="1"/>
    <col min="33" max="33" width="12.54296875" style="24" customWidth="1"/>
    <col min="34" max="34" width="13.26953125" style="25" customWidth="1"/>
    <col min="35" max="35" width="14.1796875" style="27" customWidth="1"/>
    <col min="36" max="36" width="24.26953125" customWidth="1"/>
    <col min="37" max="37" width="29.6328125" style="28" customWidth="1"/>
    <col min="38" max="38" width="40.7265625" style="44" customWidth="1"/>
    <col min="39" max="39" width="40.7265625" style="57" customWidth="1"/>
    <col min="40" max="40" width="18.453125" style="29" customWidth="1"/>
    <col min="41" max="41" width="16.7265625" style="30" customWidth="1"/>
    <col min="42" max="42" width="47" customWidth="1"/>
    <col min="43" max="43" width="21" customWidth="1"/>
    <col min="44" max="44" width="43.81640625" style="42" customWidth="1"/>
    <col min="45" max="45" width="41.26953125" style="43" customWidth="1"/>
    <col min="46" max="46" width="40.26953125" style="44" customWidth="1"/>
    <col min="47" max="47" width="21.08984375" customWidth="1"/>
  </cols>
  <sheetData>
    <row r="1" spans="1:46">
      <c r="A1" s="1" t="s">
        <v>8</v>
      </c>
      <c r="B1" t="s">
        <v>227</v>
      </c>
      <c r="C1" t="s">
        <v>228</v>
      </c>
      <c r="D1" s="58" t="s">
        <v>233</v>
      </c>
      <c r="E1" s="59" t="s">
        <v>434</v>
      </c>
      <c r="F1" s="35" t="s">
        <v>234</v>
      </c>
      <c r="G1" t="s">
        <v>235</v>
      </c>
      <c r="H1" t="s">
        <v>229</v>
      </c>
      <c r="I1" t="s">
        <v>230</v>
      </c>
      <c r="J1" t="s">
        <v>231</v>
      </c>
      <c r="K1" s="35" t="s">
        <v>232</v>
      </c>
      <c r="L1" s="9" t="s">
        <v>7</v>
      </c>
      <c r="M1" t="s">
        <v>14</v>
      </c>
      <c r="N1" t="s">
        <v>11</v>
      </c>
      <c r="O1" t="s">
        <v>42</v>
      </c>
      <c r="P1" t="s">
        <v>2</v>
      </c>
      <c r="Q1" t="s">
        <v>40</v>
      </c>
      <c r="R1" t="s">
        <v>10</v>
      </c>
      <c r="S1" t="s">
        <v>41</v>
      </c>
      <c r="T1" t="s">
        <v>79</v>
      </c>
      <c r="U1" s="82" t="s">
        <v>1</v>
      </c>
      <c r="V1" t="s">
        <v>3</v>
      </c>
      <c r="W1" t="s">
        <v>199</v>
      </c>
      <c r="X1" t="s">
        <v>202</v>
      </c>
      <c r="Y1" s="34" t="s">
        <v>9</v>
      </c>
      <c r="Z1" s="39" t="s">
        <v>19</v>
      </c>
      <c r="AA1" s="38" t="s">
        <v>16</v>
      </c>
      <c r="AB1" s="30" t="s">
        <v>259</v>
      </c>
      <c r="AC1" s="30" t="s">
        <v>341</v>
      </c>
      <c r="AD1" t="s">
        <v>104</v>
      </c>
      <c r="AE1" s="23" t="s">
        <v>127</v>
      </c>
      <c r="AF1" s="26" t="s">
        <v>123</v>
      </c>
      <c r="AG1" s="24" t="s">
        <v>124</v>
      </c>
      <c r="AH1" s="25" t="s">
        <v>125</v>
      </c>
      <c r="AI1" s="27" t="s">
        <v>126</v>
      </c>
      <c r="AJ1" t="s">
        <v>128</v>
      </c>
      <c r="AK1" s="28" t="s">
        <v>129</v>
      </c>
      <c r="AL1" s="44" t="s">
        <v>328</v>
      </c>
      <c r="AM1" s="57" t="s">
        <v>424</v>
      </c>
      <c r="AN1" s="29" t="s">
        <v>140</v>
      </c>
      <c r="AO1" s="30" t="s">
        <v>141</v>
      </c>
      <c r="AP1" t="s">
        <v>437</v>
      </c>
      <c r="AQ1" t="s">
        <v>438</v>
      </c>
      <c r="AR1" s="42" t="s">
        <v>326</v>
      </c>
      <c r="AS1" s="43" t="s">
        <v>325</v>
      </c>
      <c r="AT1" s="44" t="s">
        <v>327</v>
      </c>
    </row>
    <row r="2" spans="1:46">
      <c r="A2" s="2" t="s">
        <v>48</v>
      </c>
      <c r="B2" t="s">
        <v>75</v>
      </c>
      <c r="C2" t="s">
        <v>105</v>
      </c>
      <c r="D2" s="58" t="s">
        <v>75</v>
      </c>
      <c r="E2" s="59" t="s">
        <v>435</v>
      </c>
      <c r="F2" s="36">
        <v>45736</v>
      </c>
      <c r="G2" t="s">
        <v>247</v>
      </c>
      <c r="H2" t="s">
        <v>75</v>
      </c>
      <c r="I2" t="s">
        <v>75</v>
      </c>
      <c r="J2" t="s">
        <v>213</v>
      </c>
      <c r="K2" s="35" t="s">
        <v>214</v>
      </c>
      <c r="L2" s="32">
        <v>45354</v>
      </c>
      <c r="M2" t="s">
        <v>76</v>
      </c>
      <c r="N2" t="s">
        <v>36</v>
      </c>
      <c r="O2">
        <v>3</v>
      </c>
      <c r="P2" t="s">
        <v>28</v>
      </c>
      <c r="Q2">
        <v>3</v>
      </c>
      <c r="R2" t="s">
        <v>77</v>
      </c>
      <c r="S2">
        <v>3</v>
      </c>
      <c r="T2">
        <v>9</v>
      </c>
      <c r="U2" s="82" t="s">
        <v>102</v>
      </c>
      <c r="V2" t="s">
        <v>209</v>
      </c>
      <c r="W2" t="s">
        <v>78</v>
      </c>
      <c r="Y2" s="15">
        <v>45371</v>
      </c>
      <c r="Z2" s="39" t="s">
        <v>92</v>
      </c>
      <c r="AB2" s="30" t="s">
        <v>387</v>
      </c>
      <c r="AC2" s="49" t="s">
        <v>388</v>
      </c>
      <c r="AD2" t="s">
        <v>193</v>
      </c>
      <c r="AE2" s="23" t="s">
        <v>105</v>
      </c>
      <c r="AF2" s="26" t="s">
        <v>105</v>
      </c>
      <c r="AG2" s="24" t="s">
        <v>105</v>
      </c>
      <c r="AH2" s="25" t="s">
        <v>105</v>
      </c>
      <c r="AI2" s="27" t="s">
        <v>105</v>
      </c>
      <c r="AJ2" t="s">
        <v>186</v>
      </c>
      <c r="AK2" s="28" t="s">
        <v>161</v>
      </c>
      <c r="AL2" s="26" t="s">
        <v>423</v>
      </c>
      <c r="AM2" s="26" t="s">
        <v>425</v>
      </c>
      <c r="AN2" s="29">
        <v>307</v>
      </c>
      <c r="AO2" s="30">
        <v>628.20000000000005</v>
      </c>
      <c r="AQ2" s="71"/>
      <c r="AR2" s="42" t="e">
        <f>AE2/AG2</f>
        <v>#VALUE!</v>
      </c>
    </row>
    <row r="3" spans="1:46">
      <c r="A3" s="2">
        <v>97828</v>
      </c>
      <c r="B3" t="s">
        <v>100</v>
      </c>
      <c r="C3" t="s">
        <v>105</v>
      </c>
      <c r="D3" s="58" t="s">
        <v>215</v>
      </c>
      <c r="E3" s="59" t="s">
        <v>435</v>
      </c>
      <c r="F3" s="36">
        <v>45740</v>
      </c>
      <c r="G3" t="s">
        <v>246</v>
      </c>
      <c r="H3" t="s">
        <v>100</v>
      </c>
      <c r="I3" t="s">
        <v>215</v>
      </c>
      <c r="J3" t="s">
        <v>213</v>
      </c>
      <c r="K3" s="35" t="s">
        <v>214</v>
      </c>
      <c r="L3" s="8">
        <v>45357</v>
      </c>
      <c r="M3" t="s">
        <v>101</v>
      </c>
      <c r="N3" t="s">
        <v>137</v>
      </c>
      <c r="P3" t="s">
        <v>28</v>
      </c>
      <c r="Q3">
        <v>3</v>
      </c>
      <c r="R3" t="s">
        <v>77</v>
      </c>
      <c r="S3">
        <v>3</v>
      </c>
      <c r="U3" s="82" t="s">
        <v>139</v>
      </c>
      <c r="V3" t="s">
        <v>211</v>
      </c>
      <c r="W3" t="s">
        <v>78</v>
      </c>
      <c r="Y3" s="10">
        <v>45375</v>
      </c>
      <c r="Z3" s="39" t="s">
        <v>92</v>
      </c>
      <c r="AA3" s="38" t="s">
        <v>191</v>
      </c>
      <c r="AB3" s="30" t="s">
        <v>385</v>
      </c>
      <c r="AC3" s="49" t="s">
        <v>386</v>
      </c>
      <c r="AD3" t="s">
        <v>133</v>
      </c>
      <c r="AE3" s="23" t="s">
        <v>105</v>
      </c>
      <c r="AF3" s="26" t="s">
        <v>105</v>
      </c>
      <c r="AG3" s="24" t="s">
        <v>105</v>
      </c>
      <c r="AH3" s="25" t="s">
        <v>105</v>
      </c>
      <c r="AI3" s="27" t="s">
        <v>105</v>
      </c>
      <c r="AJ3" t="s">
        <v>143</v>
      </c>
      <c r="AK3" s="28" t="s">
        <v>192</v>
      </c>
      <c r="AL3" s="44" t="s">
        <v>426</v>
      </c>
      <c r="AM3" s="57" t="s">
        <v>428</v>
      </c>
      <c r="AN3" s="29">
        <v>279</v>
      </c>
      <c r="AO3" s="30">
        <v>450.4</v>
      </c>
      <c r="AQ3" s="72">
        <v>45334</v>
      </c>
      <c r="AR3" s="42" t="e">
        <f t="shared" ref="AR3:AR66" si="0">AE3/AG3</f>
        <v>#VALUE!</v>
      </c>
    </row>
    <row r="4" spans="1:46">
      <c r="A4" s="2">
        <v>97811</v>
      </c>
      <c r="B4" t="s">
        <v>75</v>
      </c>
      <c r="C4" t="s">
        <v>105</v>
      </c>
      <c r="D4" s="58" t="s">
        <v>75</v>
      </c>
      <c r="E4" s="59" t="s">
        <v>435</v>
      </c>
      <c r="F4" s="36">
        <v>45736</v>
      </c>
      <c r="H4" t="s">
        <v>75</v>
      </c>
      <c r="I4" t="s">
        <v>75</v>
      </c>
      <c r="J4" t="s">
        <v>213</v>
      </c>
      <c r="K4" s="35" t="s">
        <v>216</v>
      </c>
      <c r="L4" s="8">
        <v>45359</v>
      </c>
      <c r="M4" t="s">
        <v>101</v>
      </c>
      <c r="N4" t="s">
        <v>36</v>
      </c>
      <c r="O4">
        <v>4</v>
      </c>
      <c r="P4" t="s">
        <v>137</v>
      </c>
      <c r="R4" t="s">
        <v>102</v>
      </c>
      <c r="S4">
        <v>0</v>
      </c>
      <c r="U4" s="82" t="s">
        <v>139</v>
      </c>
      <c r="V4" t="s">
        <v>209</v>
      </c>
      <c r="W4" t="s">
        <v>78</v>
      </c>
      <c r="Y4" s="11">
        <v>45371</v>
      </c>
      <c r="Z4" s="39" t="s">
        <v>92</v>
      </c>
      <c r="AB4" s="30" t="s">
        <v>383</v>
      </c>
      <c r="AC4" s="48" t="s">
        <v>384</v>
      </c>
      <c r="AD4" t="s">
        <v>190</v>
      </c>
      <c r="AE4" s="23" t="s">
        <v>105</v>
      </c>
      <c r="AF4" s="26" t="s">
        <v>105</v>
      </c>
      <c r="AG4" s="24" t="s">
        <v>105</v>
      </c>
      <c r="AH4" s="25" t="s">
        <v>105</v>
      </c>
      <c r="AI4" s="27" t="s">
        <v>105</v>
      </c>
      <c r="AJ4" t="s">
        <v>143</v>
      </c>
      <c r="AK4" s="28" t="s">
        <v>189</v>
      </c>
      <c r="AL4" s="44" t="s">
        <v>423</v>
      </c>
      <c r="AM4" s="57" t="s">
        <v>425</v>
      </c>
      <c r="AN4" s="29">
        <v>291</v>
      </c>
      <c r="AO4" s="30">
        <v>564.9</v>
      </c>
      <c r="AQ4" s="73" t="s">
        <v>448</v>
      </c>
      <c r="AR4" s="42" t="e">
        <f t="shared" si="0"/>
        <v>#VALUE!</v>
      </c>
    </row>
    <row r="5" spans="1:46">
      <c r="A5" s="2" t="s">
        <v>49</v>
      </c>
      <c r="B5" t="s">
        <v>75</v>
      </c>
      <c r="C5" t="s">
        <v>222</v>
      </c>
      <c r="D5" s="58" t="s">
        <v>75</v>
      </c>
      <c r="E5" s="59" t="s">
        <v>435</v>
      </c>
      <c r="F5" s="36">
        <v>45736</v>
      </c>
      <c r="H5" t="s">
        <v>75</v>
      </c>
      <c r="I5" t="s">
        <v>75</v>
      </c>
      <c r="J5" t="s">
        <v>213</v>
      </c>
      <c r="K5" s="35" t="s">
        <v>217</v>
      </c>
      <c r="L5" s="33">
        <v>45361</v>
      </c>
      <c r="M5" t="s">
        <v>76</v>
      </c>
      <c r="N5" t="s">
        <v>45</v>
      </c>
      <c r="O5">
        <v>7</v>
      </c>
      <c r="P5" t="s">
        <v>137</v>
      </c>
      <c r="R5" t="s">
        <v>103</v>
      </c>
      <c r="S5">
        <v>5</v>
      </c>
      <c r="T5">
        <v>17</v>
      </c>
      <c r="U5" s="82" t="s">
        <v>139</v>
      </c>
      <c r="V5" t="s">
        <v>210</v>
      </c>
      <c r="W5" t="s">
        <v>78</v>
      </c>
      <c r="Y5" s="11">
        <v>45371</v>
      </c>
      <c r="Z5" s="39" t="s">
        <v>92</v>
      </c>
      <c r="AA5" s="38" t="s">
        <v>188</v>
      </c>
      <c r="AB5" s="30" t="s">
        <v>381</v>
      </c>
      <c r="AC5" s="48" t="s">
        <v>382</v>
      </c>
      <c r="AD5" t="s">
        <v>187</v>
      </c>
      <c r="AE5" s="23">
        <v>58969.973250000003</v>
      </c>
      <c r="AF5" s="26">
        <v>285</v>
      </c>
      <c r="AG5" s="24">
        <v>518</v>
      </c>
      <c r="AH5" s="25">
        <v>3.52</v>
      </c>
      <c r="AI5" s="27">
        <v>5.77</v>
      </c>
      <c r="AJ5" t="s">
        <v>91</v>
      </c>
      <c r="AK5" s="28" t="s">
        <v>161</v>
      </c>
      <c r="AL5" s="44" t="s">
        <v>426</v>
      </c>
      <c r="AM5" s="57" t="s">
        <v>427</v>
      </c>
      <c r="AN5" s="29">
        <v>280</v>
      </c>
      <c r="AO5" s="30">
        <v>533.79999999999995</v>
      </c>
      <c r="AQ5" s="72">
        <v>45329</v>
      </c>
      <c r="AR5" s="42">
        <f t="shared" si="0"/>
        <v>113.8416472007722</v>
      </c>
    </row>
    <row r="6" spans="1:46">
      <c r="A6" s="2" t="s">
        <v>50</v>
      </c>
      <c r="B6" t="s">
        <v>75</v>
      </c>
      <c r="C6" t="s">
        <v>105</v>
      </c>
      <c r="D6" s="58" t="s">
        <v>75</v>
      </c>
      <c r="E6" s="59" t="s">
        <v>435</v>
      </c>
      <c r="F6" s="36">
        <v>45736</v>
      </c>
      <c r="H6" t="s">
        <v>75</v>
      </c>
      <c r="I6" t="s">
        <v>75</v>
      </c>
      <c r="J6" t="s">
        <v>213</v>
      </c>
      <c r="K6" s="35" t="s">
        <v>214</v>
      </c>
      <c r="L6" s="8">
        <v>45361</v>
      </c>
      <c r="M6" t="s">
        <v>119</v>
      </c>
      <c r="N6" t="s">
        <v>45</v>
      </c>
      <c r="O6">
        <v>7</v>
      </c>
      <c r="P6" t="s">
        <v>27</v>
      </c>
      <c r="Q6">
        <v>5</v>
      </c>
      <c r="R6" t="s">
        <v>103</v>
      </c>
      <c r="S6">
        <v>5</v>
      </c>
      <c r="T6">
        <v>17</v>
      </c>
      <c r="U6" s="82" t="s">
        <v>86</v>
      </c>
      <c r="V6" t="s">
        <v>209</v>
      </c>
      <c r="W6" t="s">
        <v>78</v>
      </c>
      <c r="Y6" s="11">
        <v>45371</v>
      </c>
      <c r="Z6" s="39" t="s">
        <v>92</v>
      </c>
      <c r="AA6" s="38" t="s">
        <v>183</v>
      </c>
      <c r="AB6" s="30" t="s">
        <v>379</v>
      </c>
      <c r="AC6" s="50" t="s">
        <v>380</v>
      </c>
      <c r="AD6" t="s">
        <v>182</v>
      </c>
      <c r="AE6" s="23" t="s">
        <v>105</v>
      </c>
      <c r="AF6" s="26" t="s">
        <v>105</v>
      </c>
      <c r="AG6" s="24" t="s">
        <v>105</v>
      </c>
      <c r="AH6" s="25" t="s">
        <v>105</v>
      </c>
      <c r="AI6" s="27" t="s">
        <v>105</v>
      </c>
      <c r="AJ6" t="s">
        <v>186</v>
      </c>
      <c r="AK6" s="28" t="s">
        <v>161</v>
      </c>
      <c r="AL6" s="44" t="s">
        <v>426</v>
      </c>
      <c r="AM6" s="57" t="s">
        <v>430</v>
      </c>
      <c r="AN6" s="29">
        <v>291</v>
      </c>
      <c r="AO6" s="30">
        <v>488.7</v>
      </c>
      <c r="AQ6" s="73" t="s">
        <v>449</v>
      </c>
      <c r="AR6" s="42" t="e">
        <f t="shared" si="0"/>
        <v>#VALUE!</v>
      </c>
    </row>
    <row r="7" spans="1:46">
      <c r="A7" s="2" t="s">
        <v>51</v>
      </c>
      <c r="B7" t="s">
        <v>75</v>
      </c>
      <c r="C7" t="s">
        <v>105</v>
      </c>
      <c r="D7" s="58" t="s">
        <v>75</v>
      </c>
      <c r="E7" s="59" t="s">
        <v>435</v>
      </c>
      <c r="F7" s="36">
        <v>45745</v>
      </c>
      <c r="G7" t="s">
        <v>238</v>
      </c>
      <c r="H7" t="s">
        <v>75</v>
      </c>
      <c r="I7" t="s">
        <v>75</v>
      </c>
      <c r="J7" t="s">
        <v>213</v>
      </c>
      <c r="K7" s="35" t="s">
        <v>214</v>
      </c>
      <c r="L7" s="31" t="s">
        <v>179</v>
      </c>
      <c r="M7" t="s">
        <v>101</v>
      </c>
      <c r="N7" t="s">
        <v>137</v>
      </c>
      <c r="P7" s="3" t="s">
        <v>29</v>
      </c>
      <c r="Q7">
        <v>0</v>
      </c>
      <c r="R7" t="s">
        <v>181</v>
      </c>
      <c r="S7">
        <v>0</v>
      </c>
      <c r="U7" s="82" t="s">
        <v>139</v>
      </c>
      <c r="V7" t="s">
        <v>207</v>
      </c>
      <c r="W7" t="s">
        <v>113</v>
      </c>
      <c r="Y7" s="11">
        <v>45380</v>
      </c>
      <c r="Z7" s="39" t="s">
        <v>91</v>
      </c>
      <c r="AA7" s="38" t="s">
        <v>177</v>
      </c>
      <c r="AB7" s="30" t="s">
        <v>377</v>
      </c>
      <c r="AC7" s="48" t="s">
        <v>378</v>
      </c>
      <c r="AD7" t="s">
        <v>180</v>
      </c>
      <c r="AE7" s="23" t="s">
        <v>105</v>
      </c>
      <c r="AF7" s="26" t="s">
        <v>105</v>
      </c>
      <c r="AG7" s="24" t="s">
        <v>105</v>
      </c>
      <c r="AH7" s="25" t="s">
        <v>105</v>
      </c>
      <c r="AI7" s="27" t="s">
        <v>105</v>
      </c>
      <c r="AJ7" t="s">
        <v>143</v>
      </c>
      <c r="AK7" s="28" t="s">
        <v>130</v>
      </c>
      <c r="AL7" s="44" t="s">
        <v>423</v>
      </c>
      <c r="AM7" s="57" t="s">
        <v>425</v>
      </c>
      <c r="AN7" s="29">
        <v>321</v>
      </c>
      <c r="AO7" s="30">
        <v>743</v>
      </c>
      <c r="AQ7" s="74"/>
      <c r="AR7" s="42" t="e">
        <f t="shared" si="0"/>
        <v>#VALUE!</v>
      </c>
    </row>
    <row r="8" spans="1:46">
      <c r="A8" s="2">
        <v>97838</v>
      </c>
      <c r="B8" t="s">
        <v>75</v>
      </c>
      <c r="C8" t="s">
        <v>105</v>
      </c>
      <c r="D8" s="58" t="s">
        <v>75</v>
      </c>
      <c r="E8" s="59" t="s">
        <v>435</v>
      </c>
      <c r="F8" s="36">
        <v>45380</v>
      </c>
      <c r="G8" t="s">
        <v>241</v>
      </c>
      <c r="H8" t="s">
        <v>75</v>
      </c>
      <c r="I8" t="s">
        <v>75</v>
      </c>
      <c r="J8" t="s">
        <v>213</v>
      </c>
      <c r="K8" s="35" t="s">
        <v>218</v>
      </c>
      <c r="L8" s="8">
        <v>45366</v>
      </c>
      <c r="M8" t="s">
        <v>76</v>
      </c>
      <c r="N8" t="s">
        <v>37</v>
      </c>
      <c r="O8">
        <v>0</v>
      </c>
      <c r="P8" t="s">
        <v>105</v>
      </c>
      <c r="Q8" t="s">
        <v>105</v>
      </c>
      <c r="R8" t="s">
        <v>105</v>
      </c>
      <c r="S8" t="s">
        <v>105</v>
      </c>
      <c r="T8">
        <v>0</v>
      </c>
      <c r="U8" s="82" t="s">
        <v>106</v>
      </c>
      <c r="V8" t="s">
        <v>207</v>
      </c>
      <c r="W8" t="s">
        <v>113</v>
      </c>
      <c r="Y8" s="11">
        <v>45380</v>
      </c>
      <c r="Z8" s="39" t="s">
        <v>91</v>
      </c>
      <c r="AA8" s="38" t="s">
        <v>175</v>
      </c>
      <c r="AB8" s="30" t="s">
        <v>375</v>
      </c>
      <c r="AC8" s="49" t="s">
        <v>376</v>
      </c>
      <c r="AD8" t="s">
        <v>208</v>
      </c>
      <c r="AE8" s="23" t="s">
        <v>105</v>
      </c>
      <c r="AF8" s="26" t="s">
        <v>105</v>
      </c>
      <c r="AG8" s="24" t="s">
        <v>105</v>
      </c>
      <c r="AH8" s="25" t="s">
        <v>105</v>
      </c>
      <c r="AI8" s="27" t="s">
        <v>105</v>
      </c>
      <c r="AJ8" t="s">
        <v>92</v>
      </c>
      <c r="AK8" s="28" t="s">
        <v>176</v>
      </c>
      <c r="AL8" s="44" t="s">
        <v>176</v>
      </c>
      <c r="AM8" s="57" t="s">
        <v>106</v>
      </c>
      <c r="AN8" s="29">
        <v>288</v>
      </c>
      <c r="AO8" s="30">
        <v>452.6</v>
      </c>
      <c r="AQ8" s="73" t="s">
        <v>450</v>
      </c>
      <c r="AR8" s="42" t="e">
        <f t="shared" si="0"/>
        <v>#VALUE!</v>
      </c>
    </row>
    <row r="9" spans="1:46">
      <c r="A9" s="2">
        <v>97812</v>
      </c>
      <c r="B9" t="s">
        <v>75</v>
      </c>
      <c r="C9" t="s">
        <v>222</v>
      </c>
      <c r="D9" s="58" t="s">
        <v>75</v>
      </c>
      <c r="E9" s="59" t="s">
        <v>435</v>
      </c>
      <c r="F9" s="36">
        <v>45380</v>
      </c>
      <c r="G9" t="s">
        <v>241</v>
      </c>
      <c r="H9" t="s">
        <v>75</v>
      </c>
      <c r="I9" t="s">
        <v>75</v>
      </c>
      <c r="J9" t="s">
        <v>213</v>
      </c>
      <c r="K9" s="35" t="s">
        <v>219</v>
      </c>
      <c r="L9" s="12">
        <v>45368</v>
      </c>
      <c r="M9" t="s">
        <v>76</v>
      </c>
      <c r="N9" t="s">
        <v>137</v>
      </c>
      <c r="P9" t="s">
        <v>137</v>
      </c>
      <c r="R9" t="s">
        <v>102</v>
      </c>
      <c r="S9">
        <v>0</v>
      </c>
      <c r="U9" s="82" t="s">
        <v>139</v>
      </c>
      <c r="V9" t="s">
        <v>206</v>
      </c>
      <c r="W9" t="s">
        <v>113</v>
      </c>
      <c r="Y9" s="11">
        <v>45380</v>
      </c>
      <c r="Z9" s="39" t="s">
        <v>92</v>
      </c>
      <c r="AA9" s="38" t="s">
        <v>174</v>
      </c>
      <c r="AB9" s="30" t="s">
        <v>373</v>
      </c>
      <c r="AC9" s="49" t="s">
        <v>374</v>
      </c>
      <c r="AD9" t="s">
        <v>173</v>
      </c>
      <c r="AE9" s="23">
        <v>39293.485220000002</v>
      </c>
      <c r="AF9" s="26">
        <v>305</v>
      </c>
      <c r="AG9" s="24">
        <v>571.20000000000005</v>
      </c>
      <c r="AH9" s="25">
        <v>6.88</v>
      </c>
      <c r="AI9" s="27">
        <v>6.26</v>
      </c>
      <c r="AJ9" t="s">
        <v>91</v>
      </c>
      <c r="AK9" s="28" t="s">
        <v>185</v>
      </c>
      <c r="AL9" s="44" t="s">
        <v>426</v>
      </c>
      <c r="AM9" s="57" t="s">
        <v>429</v>
      </c>
      <c r="AN9" s="29">
        <v>297</v>
      </c>
      <c r="AO9" s="30">
        <v>599.1</v>
      </c>
      <c r="AQ9" s="72">
        <v>45324</v>
      </c>
      <c r="AR9" s="42">
        <f t="shared" si="0"/>
        <v>68.791115581232489</v>
      </c>
    </row>
    <row r="10" spans="1:46">
      <c r="A10" s="2">
        <v>97843</v>
      </c>
      <c r="B10" t="s">
        <v>100</v>
      </c>
      <c r="C10" t="s">
        <v>220</v>
      </c>
      <c r="D10" s="58" t="s">
        <v>215</v>
      </c>
      <c r="E10" s="59" t="s">
        <v>435</v>
      </c>
      <c r="F10" s="36">
        <v>45406</v>
      </c>
      <c r="G10" t="s">
        <v>245</v>
      </c>
      <c r="H10" t="s">
        <v>100</v>
      </c>
      <c r="I10" t="s">
        <v>215</v>
      </c>
      <c r="J10" t="s">
        <v>213</v>
      </c>
      <c r="K10" s="35" t="s">
        <v>217</v>
      </c>
      <c r="L10" s="13">
        <v>45384</v>
      </c>
      <c r="M10" t="s">
        <v>76</v>
      </c>
      <c r="N10" t="s">
        <v>45</v>
      </c>
      <c r="O10">
        <v>7</v>
      </c>
      <c r="P10" t="s">
        <v>137</v>
      </c>
      <c r="R10" t="s">
        <v>103</v>
      </c>
      <c r="S10">
        <v>5</v>
      </c>
      <c r="U10" s="82" t="s">
        <v>139</v>
      </c>
      <c r="V10" t="s">
        <v>205</v>
      </c>
      <c r="W10" t="s">
        <v>78</v>
      </c>
      <c r="Y10" s="11">
        <v>45406</v>
      </c>
      <c r="Z10" s="39" t="s">
        <v>91</v>
      </c>
      <c r="AA10" s="38" t="s">
        <v>171</v>
      </c>
      <c r="AB10" s="30" t="s">
        <v>371</v>
      </c>
      <c r="AC10" s="48" t="s">
        <v>372</v>
      </c>
      <c r="AD10" t="s">
        <v>172</v>
      </c>
      <c r="AE10" s="23">
        <v>136811</v>
      </c>
      <c r="AF10" s="26">
        <v>291</v>
      </c>
      <c r="AG10" s="24">
        <v>503.8</v>
      </c>
      <c r="AH10" s="25">
        <v>3.14</v>
      </c>
      <c r="AI10" s="27">
        <v>7.58</v>
      </c>
      <c r="AJ10" t="s">
        <v>91</v>
      </c>
      <c r="AK10" s="28" t="s">
        <v>184</v>
      </c>
      <c r="AL10" s="44" t="s">
        <v>426</v>
      </c>
      <c r="AM10" s="57" t="s">
        <v>431</v>
      </c>
      <c r="AN10" s="29">
        <v>286</v>
      </c>
      <c r="AO10" s="30">
        <v>489.4</v>
      </c>
      <c r="AP10" t="s">
        <v>439</v>
      </c>
      <c r="AQ10" s="73" t="s">
        <v>448</v>
      </c>
      <c r="AR10" s="42">
        <f t="shared" si="0"/>
        <v>271.558157999206</v>
      </c>
    </row>
    <row r="11" spans="1:46">
      <c r="A11" s="2">
        <v>97833</v>
      </c>
      <c r="B11" t="s">
        <v>100</v>
      </c>
      <c r="C11" t="s">
        <v>220</v>
      </c>
      <c r="D11" s="58" t="s">
        <v>215</v>
      </c>
      <c r="E11" s="59" t="s">
        <v>435</v>
      </c>
      <c r="F11" s="36">
        <v>45406</v>
      </c>
      <c r="G11" t="s">
        <v>245</v>
      </c>
      <c r="H11" t="s">
        <v>100</v>
      </c>
      <c r="I11" t="s">
        <v>215</v>
      </c>
      <c r="J11" t="s">
        <v>213</v>
      </c>
      <c r="K11" s="35" t="s">
        <v>217</v>
      </c>
      <c r="L11" s="14">
        <v>45393</v>
      </c>
      <c r="M11" t="s">
        <v>76</v>
      </c>
      <c r="N11" t="s">
        <v>45</v>
      </c>
      <c r="O11">
        <v>7</v>
      </c>
      <c r="P11" t="s">
        <v>27</v>
      </c>
      <c r="Q11">
        <v>5</v>
      </c>
      <c r="R11" t="s">
        <v>170</v>
      </c>
      <c r="S11">
        <v>5</v>
      </c>
      <c r="T11">
        <v>17</v>
      </c>
      <c r="U11" s="82" t="s">
        <v>86</v>
      </c>
      <c r="V11" t="s">
        <v>205</v>
      </c>
      <c r="W11" t="s">
        <v>78</v>
      </c>
      <c r="Y11" s="15">
        <v>45406</v>
      </c>
      <c r="Z11" s="39" t="s">
        <v>92</v>
      </c>
      <c r="AA11" s="38" t="s">
        <v>169</v>
      </c>
      <c r="AB11" s="30" t="s">
        <v>369</v>
      </c>
      <c r="AC11" s="48" t="s">
        <v>370</v>
      </c>
      <c r="AD11" t="s">
        <v>132</v>
      </c>
      <c r="AE11" s="23">
        <v>95769</v>
      </c>
      <c r="AF11" s="26">
        <v>297</v>
      </c>
      <c r="AG11" s="24">
        <v>460.1</v>
      </c>
      <c r="AH11" s="25">
        <v>3.64</v>
      </c>
      <c r="AI11" s="27">
        <v>5.84</v>
      </c>
      <c r="AJ11" t="s">
        <v>91</v>
      </c>
      <c r="AK11" s="28" t="s">
        <v>130</v>
      </c>
      <c r="AL11" s="44" t="s">
        <v>432</v>
      </c>
      <c r="AM11" s="57" t="s">
        <v>431</v>
      </c>
      <c r="AN11" s="29">
        <v>295</v>
      </c>
      <c r="AO11" s="30">
        <v>515.4</v>
      </c>
      <c r="AP11" t="s">
        <v>440</v>
      </c>
      <c r="AQ11" s="73" t="s">
        <v>451</v>
      </c>
      <c r="AR11" s="42">
        <f t="shared" si="0"/>
        <v>208.14822864594652</v>
      </c>
    </row>
    <row r="12" spans="1:46" s="61" customFormat="1">
      <c r="A12" s="60" t="s">
        <v>52</v>
      </c>
      <c r="B12" s="61" t="s">
        <v>108</v>
      </c>
      <c r="C12" s="61" t="s">
        <v>105</v>
      </c>
      <c r="D12" s="61" t="s">
        <v>75</v>
      </c>
      <c r="E12" s="61" t="s">
        <v>435</v>
      </c>
      <c r="F12" s="62">
        <v>45401</v>
      </c>
      <c r="G12" s="61" t="s">
        <v>243</v>
      </c>
      <c r="H12" s="61" t="s">
        <v>108</v>
      </c>
      <c r="I12" s="61" t="s">
        <v>75</v>
      </c>
      <c r="J12" s="61" t="s">
        <v>213</v>
      </c>
      <c r="K12" s="61" t="s">
        <v>223</v>
      </c>
      <c r="L12" s="63" t="s">
        <v>111</v>
      </c>
      <c r="M12" s="61" t="s">
        <v>146</v>
      </c>
      <c r="N12" s="61" t="s">
        <v>105</v>
      </c>
      <c r="O12" s="61" t="s">
        <v>105</v>
      </c>
      <c r="P12" s="61" t="s">
        <v>105</v>
      </c>
      <c r="Q12" s="61" t="s">
        <v>105</v>
      </c>
      <c r="R12" s="61" t="s">
        <v>105</v>
      </c>
      <c r="S12" s="61" t="s">
        <v>105</v>
      </c>
      <c r="T12" s="61" t="s">
        <v>105</v>
      </c>
      <c r="U12" s="61" t="s">
        <v>105</v>
      </c>
      <c r="V12" s="61" t="s">
        <v>110</v>
      </c>
      <c r="Y12" s="64">
        <v>45401</v>
      </c>
      <c r="Z12" s="61" t="s">
        <v>91</v>
      </c>
      <c r="AA12" s="61" t="s">
        <v>168</v>
      </c>
      <c r="AB12" s="61" t="s">
        <v>367</v>
      </c>
      <c r="AC12" s="65" t="s">
        <v>368</v>
      </c>
      <c r="AD12" s="61" t="s">
        <v>109</v>
      </c>
      <c r="AE12" s="61" t="s">
        <v>105</v>
      </c>
      <c r="AF12" s="61" t="s">
        <v>105</v>
      </c>
      <c r="AG12" s="61" t="s">
        <v>105</v>
      </c>
      <c r="AH12" s="61" t="s">
        <v>105</v>
      </c>
      <c r="AI12" s="61" t="s">
        <v>105</v>
      </c>
      <c r="AJ12" s="61" t="s">
        <v>92</v>
      </c>
      <c r="AK12" s="61" t="s">
        <v>144</v>
      </c>
      <c r="AL12" s="61" t="s">
        <v>433</v>
      </c>
      <c r="AM12" s="61" t="s">
        <v>105</v>
      </c>
      <c r="AN12" s="61">
        <v>310</v>
      </c>
      <c r="AO12" s="61">
        <v>576.70000000000005</v>
      </c>
      <c r="AP12" s="61" t="s">
        <v>441</v>
      </c>
      <c r="AQ12" s="83" t="s">
        <v>452</v>
      </c>
      <c r="AR12" s="61" t="e">
        <f t="shared" si="0"/>
        <v>#VALUE!</v>
      </c>
    </row>
    <row r="13" spans="1:46">
      <c r="A13" s="2" t="s">
        <v>53</v>
      </c>
      <c r="B13" t="s">
        <v>112</v>
      </c>
      <c r="C13" t="s">
        <v>105</v>
      </c>
      <c r="D13" s="58" t="s">
        <v>105</v>
      </c>
      <c r="E13" s="59" t="s">
        <v>105</v>
      </c>
      <c r="F13" s="35" t="s">
        <v>105</v>
      </c>
      <c r="G13" t="s">
        <v>105</v>
      </c>
      <c r="H13" t="s">
        <v>105</v>
      </c>
      <c r="I13" t="s">
        <v>105</v>
      </c>
      <c r="J13" t="s">
        <v>105</v>
      </c>
      <c r="K13" s="35" t="s">
        <v>105</v>
      </c>
      <c r="L13" s="17">
        <v>45400</v>
      </c>
      <c r="M13" t="s">
        <v>144</v>
      </c>
      <c r="N13" t="s">
        <v>145</v>
      </c>
      <c r="O13" t="s">
        <v>145</v>
      </c>
      <c r="P13" t="s">
        <v>145</v>
      </c>
      <c r="Q13" t="s">
        <v>145</v>
      </c>
      <c r="R13" t="s">
        <v>145</v>
      </c>
      <c r="S13" t="s">
        <v>145</v>
      </c>
      <c r="T13" t="s">
        <v>145</v>
      </c>
      <c r="U13" s="82" t="s">
        <v>145</v>
      </c>
      <c r="V13" t="s">
        <v>200</v>
      </c>
      <c r="X13" t="s">
        <v>203</v>
      </c>
      <c r="Y13" s="16">
        <v>45429</v>
      </c>
      <c r="Z13" s="39" t="s">
        <v>92</v>
      </c>
      <c r="AA13" s="38" t="s">
        <v>166</v>
      </c>
      <c r="AB13" s="30" t="s">
        <v>366</v>
      </c>
      <c r="AC13" s="47" t="s">
        <v>366</v>
      </c>
      <c r="AD13" t="s">
        <v>167</v>
      </c>
      <c r="AE13" s="23" t="s">
        <v>105</v>
      </c>
      <c r="AF13" s="26" t="s">
        <v>105</v>
      </c>
      <c r="AG13" s="24" t="s">
        <v>105</v>
      </c>
      <c r="AH13" s="25" t="s">
        <v>105</v>
      </c>
      <c r="AI13" s="27" t="s">
        <v>105</v>
      </c>
      <c r="AJ13" t="s">
        <v>143</v>
      </c>
      <c r="AK13" s="28" t="s">
        <v>144</v>
      </c>
      <c r="AL13" s="81" t="s">
        <v>423</v>
      </c>
      <c r="AM13" s="81" t="s">
        <v>485</v>
      </c>
      <c r="AN13" s="29">
        <v>279</v>
      </c>
      <c r="AO13" s="30">
        <v>475.8</v>
      </c>
      <c r="AP13" t="s">
        <v>442</v>
      </c>
      <c r="AQ13" s="76">
        <v>45390</v>
      </c>
      <c r="AR13" s="42" t="e">
        <f t="shared" si="0"/>
        <v>#VALUE!</v>
      </c>
    </row>
    <row r="14" spans="1:46">
      <c r="A14" s="2" t="s">
        <v>54</v>
      </c>
      <c r="B14" t="s">
        <v>112</v>
      </c>
      <c r="C14" t="s">
        <v>105</v>
      </c>
      <c r="D14" s="58" t="s">
        <v>105</v>
      </c>
      <c r="E14" s="59" t="s">
        <v>105</v>
      </c>
      <c r="F14" s="35" t="s">
        <v>105</v>
      </c>
      <c r="G14" t="s">
        <v>105</v>
      </c>
      <c r="H14" t="s">
        <v>105</v>
      </c>
      <c r="I14" t="s">
        <v>105</v>
      </c>
      <c r="J14" t="s">
        <v>105</v>
      </c>
      <c r="K14" s="35" t="s">
        <v>105</v>
      </c>
      <c r="L14" s="18">
        <v>45401</v>
      </c>
      <c r="M14" t="s">
        <v>144</v>
      </c>
      <c r="N14" t="s">
        <v>145</v>
      </c>
      <c r="O14" t="s">
        <v>145</v>
      </c>
      <c r="P14" t="s">
        <v>145</v>
      </c>
      <c r="Q14" t="s">
        <v>145</v>
      </c>
      <c r="R14" t="s">
        <v>145</v>
      </c>
      <c r="S14" t="s">
        <v>145</v>
      </c>
      <c r="T14" t="s">
        <v>145</v>
      </c>
      <c r="U14" s="82" t="s">
        <v>145</v>
      </c>
      <c r="V14" t="s">
        <v>200</v>
      </c>
      <c r="X14" t="s">
        <v>203</v>
      </c>
      <c r="Y14" s="16">
        <v>45429</v>
      </c>
      <c r="Z14" s="39" t="s">
        <v>91</v>
      </c>
      <c r="AA14" s="38" t="s">
        <v>165</v>
      </c>
      <c r="AB14" s="30" t="s">
        <v>365</v>
      </c>
      <c r="AC14" s="45" t="s">
        <v>365</v>
      </c>
      <c r="AD14" t="s">
        <v>164</v>
      </c>
      <c r="AE14" s="23" t="s">
        <v>105</v>
      </c>
      <c r="AF14" s="26" t="s">
        <v>105</v>
      </c>
      <c r="AG14" s="24" t="s">
        <v>105</v>
      </c>
      <c r="AH14" s="25" t="s">
        <v>105</v>
      </c>
      <c r="AI14" s="27" t="s">
        <v>105</v>
      </c>
      <c r="AJ14" t="s">
        <v>143</v>
      </c>
      <c r="AK14" s="28" t="s">
        <v>204</v>
      </c>
      <c r="AL14" s="81" t="s">
        <v>423</v>
      </c>
      <c r="AM14" s="81" t="s">
        <v>485</v>
      </c>
      <c r="AN14" s="29">
        <v>288</v>
      </c>
      <c r="AO14" s="30">
        <v>545</v>
      </c>
      <c r="AQ14" s="77"/>
      <c r="AR14" s="42" t="e">
        <f t="shared" si="0"/>
        <v>#VALUE!</v>
      </c>
    </row>
    <row r="15" spans="1:46" s="61" customFormat="1">
      <c r="A15" s="60" t="s">
        <v>55</v>
      </c>
      <c r="B15" s="61" t="s">
        <v>100</v>
      </c>
      <c r="C15" s="61" t="s">
        <v>220</v>
      </c>
      <c r="D15" s="61" t="s">
        <v>215</v>
      </c>
      <c r="E15" s="61" t="s">
        <v>435</v>
      </c>
      <c r="F15" s="61" t="s">
        <v>105</v>
      </c>
      <c r="G15" s="61" t="s">
        <v>105</v>
      </c>
      <c r="H15" s="61" t="s">
        <v>105</v>
      </c>
      <c r="I15" s="61" t="s">
        <v>105</v>
      </c>
      <c r="J15" s="61" t="s">
        <v>105</v>
      </c>
      <c r="K15" s="61" t="s">
        <v>105</v>
      </c>
      <c r="L15" s="66">
        <v>45402</v>
      </c>
      <c r="M15" s="61" t="s">
        <v>76</v>
      </c>
      <c r="N15" s="61" t="s">
        <v>45</v>
      </c>
      <c r="O15" s="61">
        <v>7</v>
      </c>
      <c r="P15" s="61" t="s">
        <v>29</v>
      </c>
      <c r="Q15" s="61">
        <v>0</v>
      </c>
      <c r="R15" s="61" t="s">
        <v>102</v>
      </c>
      <c r="S15" s="61">
        <v>0</v>
      </c>
      <c r="T15" s="61">
        <v>7</v>
      </c>
      <c r="U15" s="61" t="s">
        <v>87</v>
      </c>
      <c r="V15" s="61" t="s">
        <v>110</v>
      </c>
      <c r="Y15" s="64">
        <v>45406</v>
      </c>
      <c r="Z15" s="61" t="s">
        <v>92</v>
      </c>
      <c r="AA15" s="61" t="s">
        <v>160</v>
      </c>
      <c r="AB15" s="61" t="s">
        <v>363</v>
      </c>
      <c r="AC15" s="67" t="s">
        <v>364</v>
      </c>
      <c r="AD15" s="61" t="s">
        <v>159</v>
      </c>
      <c r="AE15" s="61">
        <v>97253.290540000002</v>
      </c>
      <c r="AF15" s="61">
        <v>265</v>
      </c>
      <c r="AG15" s="61">
        <v>378.4</v>
      </c>
      <c r="AH15" s="61">
        <v>6.12</v>
      </c>
      <c r="AI15" s="61">
        <v>4.04</v>
      </c>
      <c r="AJ15" s="61" t="s">
        <v>92</v>
      </c>
      <c r="AK15" s="61" t="s">
        <v>161</v>
      </c>
      <c r="AL15" s="61" t="s">
        <v>436</v>
      </c>
      <c r="AM15" s="61" t="s">
        <v>431</v>
      </c>
      <c r="AN15" s="61">
        <v>264</v>
      </c>
      <c r="AO15" s="61">
        <v>393.6</v>
      </c>
      <c r="AP15" s="61" t="s">
        <v>443</v>
      </c>
      <c r="AQ15" s="84" t="s">
        <v>453</v>
      </c>
      <c r="AR15" s="61">
        <f t="shared" si="0"/>
        <v>257.01186717758986</v>
      </c>
    </row>
    <row r="16" spans="1:46">
      <c r="A16" s="2" t="s">
        <v>56</v>
      </c>
      <c r="B16" t="s">
        <v>75</v>
      </c>
      <c r="C16" t="s">
        <v>222</v>
      </c>
      <c r="D16" s="58" t="s">
        <v>75</v>
      </c>
      <c r="E16" s="59" t="s">
        <v>435</v>
      </c>
      <c r="F16" s="36">
        <v>45429</v>
      </c>
      <c r="G16" t="s">
        <v>244</v>
      </c>
      <c r="H16" t="s">
        <v>75</v>
      </c>
      <c r="I16" t="s">
        <v>75</v>
      </c>
      <c r="J16" t="s">
        <v>213</v>
      </c>
      <c r="K16" s="35" t="s">
        <v>219</v>
      </c>
      <c r="L16" s="19">
        <v>45405</v>
      </c>
      <c r="M16" t="s">
        <v>119</v>
      </c>
      <c r="N16" t="s">
        <v>137</v>
      </c>
      <c r="P16" t="s">
        <v>29</v>
      </c>
      <c r="Q16">
        <v>0</v>
      </c>
      <c r="R16" t="s">
        <v>102</v>
      </c>
      <c r="S16">
        <v>0</v>
      </c>
      <c r="U16" s="82" t="s">
        <v>139</v>
      </c>
      <c r="V16" t="s">
        <v>201</v>
      </c>
      <c r="W16" t="s">
        <v>105</v>
      </c>
      <c r="X16" t="s">
        <v>203</v>
      </c>
      <c r="Y16" s="16">
        <v>45429</v>
      </c>
      <c r="Z16" s="39" t="s">
        <v>92</v>
      </c>
      <c r="AB16" s="30" t="s">
        <v>362</v>
      </c>
      <c r="AC16" s="45" t="s">
        <v>362</v>
      </c>
      <c r="AD16" t="s">
        <v>158</v>
      </c>
      <c r="AE16" s="23">
        <v>48264</v>
      </c>
      <c r="AF16" s="26">
        <v>278</v>
      </c>
      <c r="AG16" s="24">
        <v>422.6</v>
      </c>
      <c r="AH16" s="25">
        <v>4.3</v>
      </c>
      <c r="AI16" s="27">
        <v>7.06</v>
      </c>
      <c r="AJ16" t="s">
        <v>91</v>
      </c>
      <c r="AK16" s="28" t="s">
        <v>185</v>
      </c>
      <c r="AL16" s="44" t="s">
        <v>426</v>
      </c>
      <c r="AM16" s="57" t="s">
        <v>429</v>
      </c>
      <c r="AN16" s="29">
        <v>279</v>
      </c>
      <c r="AO16" s="30">
        <v>466.6</v>
      </c>
      <c r="AP16" t="s">
        <v>444</v>
      </c>
      <c r="AQ16" s="76">
        <v>45397</v>
      </c>
      <c r="AR16" s="42">
        <f t="shared" si="0"/>
        <v>114.2072882158069</v>
      </c>
    </row>
    <row r="17" spans="1:44">
      <c r="A17" s="2" t="s">
        <v>57</v>
      </c>
      <c r="B17" t="s">
        <v>115</v>
      </c>
      <c r="C17" t="s">
        <v>222</v>
      </c>
      <c r="D17" s="58" t="s">
        <v>75</v>
      </c>
      <c r="E17" s="59" t="s">
        <v>435</v>
      </c>
      <c r="F17" s="36">
        <v>45429</v>
      </c>
      <c r="G17" t="s">
        <v>243</v>
      </c>
      <c r="H17" t="s">
        <v>75</v>
      </c>
      <c r="I17" t="s">
        <v>75</v>
      </c>
      <c r="J17" t="s">
        <v>213</v>
      </c>
      <c r="K17" s="35" t="s">
        <v>217</v>
      </c>
      <c r="L17" s="18">
        <v>45407</v>
      </c>
      <c r="M17" t="s">
        <v>144</v>
      </c>
      <c r="N17" t="s">
        <v>137</v>
      </c>
      <c r="P17" t="s">
        <v>137</v>
      </c>
      <c r="R17" t="s">
        <v>77</v>
      </c>
      <c r="S17">
        <v>3</v>
      </c>
      <c r="U17" s="82" t="s">
        <v>139</v>
      </c>
      <c r="V17" t="s">
        <v>201</v>
      </c>
      <c r="X17" t="s">
        <v>203</v>
      </c>
      <c r="Y17" s="16">
        <v>45429</v>
      </c>
      <c r="Z17" s="39" t="s">
        <v>92</v>
      </c>
      <c r="AB17" s="30" t="s">
        <v>361</v>
      </c>
      <c r="AC17" s="45" t="s">
        <v>361</v>
      </c>
      <c r="AD17" t="s">
        <v>114</v>
      </c>
      <c r="AE17" s="23">
        <v>63586.473570000002</v>
      </c>
      <c r="AF17" s="26">
        <v>225</v>
      </c>
      <c r="AG17" s="24">
        <v>311.89999999999998</v>
      </c>
      <c r="AH17" s="25">
        <v>1.38</v>
      </c>
      <c r="AI17" s="27">
        <v>5.56</v>
      </c>
      <c r="AJ17" t="s">
        <v>91</v>
      </c>
      <c r="AK17" s="28" t="s">
        <v>185</v>
      </c>
      <c r="AL17" s="44" t="s">
        <v>426</v>
      </c>
      <c r="AM17" s="57" t="s">
        <v>427</v>
      </c>
      <c r="AN17" s="29">
        <v>245</v>
      </c>
      <c r="AO17" s="30">
        <v>340.6</v>
      </c>
      <c r="AP17" t="s">
        <v>443</v>
      </c>
      <c r="AQ17" s="76">
        <v>45390</v>
      </c>
      <c r="AR17" s="42">
        <f t="shared" si="0"/>
        <v>203.86814225713371</v>
      </c>
    </row>
    <row r="18" spans="1:44">
      <c r="A18" s="2" t="s">
        <v>58</v>
      </c>
      <c r="B18" t="s">
        <v>108</v>
      </c>
      <c r="C18" t="s">
        <v>105</v>
      </c>
      <c r="D18" s="58" t="s">
        <v>75</v>
      </c>
      <c r="E18" s="59" t="s">
        <v>435</v>
      </c>
      <c r="F18" s="36">
        <v>45433</v>
      </c>
      <c r="G18" t="s">
        <v>242</v>
      </c>
      <c r="H18" t="s">
        <v>108</v>
      </c>
      <c r="I18" t="s">
        <v>75</v>
      </c>
      <c r="J18" t="s">
        <v>213</v>
      </c>
      <c r="K18" s="35" t="s">
        <v>214</v>
      </c>
      <c r="L18" s="19">
        <v>45408</v>
      </c>
      <c r="M18" t="s">
        <v>144</v>
      </c>
      <c r="N18" t="s">
        <v>145</v>
      </c>
      <c r="O18" t="s">
        <v>145</v>
      </c>
      <c r="P18" t="s">
        <v>145</v>
      </c>
      <c r="Q18" t="s">
        <v>145</v>
      </c>
      <c r="R18" t="s">
        <v>145</v>
      </c>
      <c r="S18" t="s">
        <v>145</v>
      </c>
      <c r="T18" t="s">
        <v>145</v>
      </c>
      <c r="U18" s="82" t="s">
        <v>145</v>
      </c>
      <c r="V18" t="s">
        <v>196</v>
      </c>
      <c r="X18" t="s">
        <v>203</v>
      </c>
      <c r="Y18" s="16">
        <v>45433</v>
      </c>
      <c r="Z18" s="39" t="s">
        <v>91</v>
      </c>
      <c r="AA18" s="38" t="s">
        <v>157</v>
      </c>
      <c r="AB18" s="30" t="s">
        <v>356</v>
      </c>
      <c r="AC18" s="45" t="s">
        <v>357</v>
      </c>
      <c r="AD18" t="s">
        <v>114</v>
      </c>
      <c r="AE18" s="23" t="s">
        <v>105</v>
      </c>
      <c r="AF18" s="26" t="s">
        <v>105</v>
      </c>
      <c r="AG18" s="24" t="s">
        <v>105</v>
      </c>
      <c r="AH18" s="25" t="s">
        <v>105</v>
      </c>
      <c r="AI18" s="27" t="s">
        <v>105</v>
      </c>
      <c r="AJ18" t="s">
        <v>143</v>
      </c>
      <c r="AK18" s="28" t="s">
        <v>144</v>
      </c>
      <c r="AL18" s="81" t="s">
        <v>423</v>
      </c>
      <c r="AM18" s="81" t="s">
        <v>485</v>
      </c>
      <c r="AN18" s="29">
        <v>260</v>
      </c>
      <c r="AO18" s="30">
        <v>289</v>
      </c>
      <c r="AP18" t="s">
        <v>444</v>
      </c>
      <c r="AQ18" s="78" t="s">
        <v>453</v>
      </c>
      <c r="AR18" s="42" t="e">
        <f t="shared" si="0"/>
        <v>#VALUE!</v>
      </c>
    </row>
    <row r="19" spans="1:44">
      <c r="A19" s="2" t="s">
        <v>59</v>
      </c>
      <c r="B19" t="s">
        <v>75</v>
      </c>
      <c r="C19" t="s">
        <v>105</v>
      </c>
      <c r="D19" s="58" t="s">
        <v>75</v>
      </c>
      <c r="E19" s="59" t="s">
        <v>435</v>
      </c>
      <c r="F19" s="36">
        <v>45433</v>
      </c>
      <c r="G19" t="s">
        <v>242</v>
      </c>
      <c r="H19" t="s">
        <v>75</v>
      </c>
      <c r="I19" t="s">
        <v>75</v>
      </c>
      <c r="J19" t="s">
        <v>213</v>
      </c>
      <c r="K19" s="35" t="s">
        <v>214</v>
      </c>
      <c r="L19" s="19">
        <v>45408</v>
      </c>
      <c r="M19" t="s">
        <v>144</v>
      </c>
      <c r="N19" t="s">
        <v>145</v>
      </c>
      <c r="O19" t="s">
        <v>145</v>
      </c>
      <c r="P19" t="s">
        <v>145</v>
      </c>
      <c r="Q19" t="s">
        <v>145</v>
      </c>
      <c r="R19" t="s">
        <v>145</v>
      </c>
      <c r="S19" t="s">
        <v>145</v>
      </c>
      <c r="T19" t="s">
        <v>145</v>
      </c>
      <c r="U19" s="82" t="s">
        <v>145</v>
      </c>
      <c r="V19" t="s">
        <v>196</v>
      </c>
      <c r="X19" t="s">
        <v>143</v>
      </c>
      <c r="Y19" s="16">
        <v>45433</v>
      </c>
      <c r="Z19" s="39" t="s">
        <v>92</v>
      </c>
      <c r="AB19" s="30" t="s">
        <v>358</v>
      </c>
      <c r="AC19" s="45" t="s">
        <v>358</v>
      </c>
      <c r="AD19" t="s">
        <v>156</v>
      </c>
      <c r="AE19" s="23" t="s">
        <v>105</v>
      </c>
      <c r="AF19" s="26" t="s">
        <v>105</v>
      </c>
      <c r="AG19" s="24" t="s">
        <v>105</v>
      </c>
      <c r="AH19" s="25" t="s">
        <v>105</v>
      </c>
      <c r="AI19" s="27" t="s">
        <v>105</v>
      </c>
      <c r="AJ19" t="s">
        <v>143</v>
      </c>
      <c r="AK19" s="28" t="s">
        <v>144</v>
      </c>
      <c r="AL19" s="81" t="s">
        <v>423</v>
      </c>
      <c r="AM19" s="81" t="s">
        <v>485</v>
      </c>
      <c r="AN19" s="29">
        <v>261</v>
      </c>
      <c r="AO19" s="30">
        <v>375.9</v>
      </c>
      <c r="AP19" t="s">
        <v>444</v>
      </c>
      <c r="AQ19" s="76">
        <v>45397</v>
      </c>
      <c r="AR19" s="42" t="e">
        <f t="shared" si="0"/>
        <v>#VALUE!</v>
      </c>
    </row>
    <row r="20" spans="1:44">
      <c r="A20" s="2" t="s">
        <v>60</v>
      </c>
      <c r="B20" t="s">
        <v>112</v>
      </c>
      <c r="C20" t="s">
        <v>105</v>
      </c>
      <c r="D20" s="58" t="s">
        <v>105</v>
      </c>
      <c r="E20" s="59" t="s">
        <v>105</v>
      </c>
      <c r="F20" s="35" t="s">
        <v>105</v>
      </c>
      <c r="G20" t="s">
        <v>105</v>
      </c>
      <c r="H20" t="s">
        <v>105</v>
      </c>
      <c r="I20" t="s">
        <v>105</v>
      </c>
      <c r="J20" t="s">
        <v>105</v>
      </c>
      <c r="K20" s="35" t="s">
        <v>105</v>
      </c>
      <c r="L20" s="18">
        <v>45409</v>
      </c>
      <c r="M20" t="s">
        <v>144</v>
      </c>
      <c r="N20" t="s">
        <v>155</v>
      </c>
      <c r="O20" t="s">
        <v>145</v>
      </c>
      <c r="P20" t="s">
        <v>145</v>
      </c>
      <c r="Q20" t="s">
        <v>145</v>
      </c>
      <c r="R20" t="s">
        <v>145</v>
      </c>
      <c r="S20" t="s">
        <v>145</v>
      </c>
      <c r="T20" t="s">
        <v>145</v>
      </c>
      <c r="U20" s="82" t="s">
        <v>145</v>
      </c>
      <c r="V20" t="s">
        <v>200</v>
      </c>
      <c r="X20" t="s">
        <v>203</v>
      </c>
      <c r="Y20" s="16">
        <v>45429</v>
      </c>
      <c r="Z20" s="39" t="s">
        <v>91</v>
      </c>
      <c r="AA20" s="38" t="s">
        <v>152</v>
      </c>
      <c r="AB20" s="30" t="s">
        <v>359</v>
      </c>
      <c r="AC20" s="45" t="s">
        <v>360</v>
      </c>
      <c r="AD20" t="s">
        <v>151</v>
      </c>
      <c r="AE20" s="23" t="s">
        <v>105</v>
      </c>
      <c r="AF20" s="26" t="s">
        <v>105</v>
      </c>
      <c r="AG20" s="24" t="s">
        <v>105</v>
      </c>
      <c r="AH20" s="25" t="s">
        <v>105</v>
      </c>
      <c r="AI20" s="27" t="s">
        <v>105</v>
      </c>
      <c r="AJ20" t="s">
        <v>143</v>
      </c>
      <c r="AK20" s="28" t="s">
        <v>185</v>
      </c>
      <c r="AL20" s="81" t="s">
        <v>423</v>
      </c>
      <c r="AM20" s="81" t="s">
        <v>485</v>
      </c>
      <c r="AN20" s="29">
        <v>270</v>
      </c>
      <c r="AO20" s="30">
        <v>446.9</v>
      </c>
      <c r="AP20" t="s">
        <v>444</v>
      </c>
      <c r="AQ20" s="76">
        <v>45397</v>
      </c>
      <c r="AR20" s="42" t="e">
        <f t="shared" si="0"/>
        <v>#VALUE!</v>
      </c>
    </row>
    <row r="21" spans="1:44">
      <c r="A21" s="2" t="s">
        <v>61</v>
      </c>
      <c r="B21" t="s">
        <v>75</v>
      </c>
      <c r="C21" t="s">
        <v>222</v>
      </c>
      <c r="D21" s="58" t="s">
        <v>75</v>
      </c>
      <c r="E21" s="59" t="s">
        <v>435</v>
      </c>
      <c r="F21" s="36">
        <v>45433</v>
      </c>
      <c r="G21" t="s">
        <v>242</v>
      </c>
      <c r="H21" t="s">
        <v>75</v>
      </c>
      <c r="I21" t="s">
        <v>75</v>
      </c>
      <c r="J21" t="s">
        <v>213</v>
      </c>
      <c r="K21" s="35" t="s">
        <v>224</v>
      </c>
      <c r="L21" s="18">
        <v>45414</v>
      </c>
      <c r="M21" t="s">
        <v>146</v>
      </c>
      <c r="N21" t="s">
        <v>137</v>
      </c>
      <c r="P21" t="s">
        <v>137</v>
      </c>
      <c r="R21" t="s">
        <v>77</v>
      </c>
      <c r="S21">
        <v>3</v>
      </c>
      <c r="U21" s="82" t="s">
        <v>139</v>
      </c>
      <c r="V21" t="s">
        <v>197</v>
      </c>
      <c r="X21" t="s">
        <v>203</v>
      </c>
      <c r="Y21" s="16">
        <v>45433</v>
      </c>
      <c r="Z21" s="39" t="s">
        <v>91</v>
      </c>
      <c r="AA21" s="38" t="s">
        <v>149</v>
      </c>
      <c r="AB21" s="30" t="s">
        <v>358</v>
      </c>
      <c r="AC21" s="45" t="s">
        <v>358</v>
      </c>
      <c r="AD21" t="s">
        <v>131</v>
      </c>
      <c r="AE21" s="23">
        <v>51746</v>
      </c>
      <c r="AF21" s="26">
        <v>248</v>
      </c>
      <c r="AG21" s="24">
        <v>321.3</v>
      </c>
      <c r="AH21" s="25">
        <v>3.46</v>
      </c>
      <c r="AI21" s="27">
        <v>4.43</v>
      </c>
      <c r="AJ21" t="s">
        <v>91</v>
      </c>
      <c r="AK21" s="28" t="s">
        <v>185</v>
      </c>
      <c r="AL21" s="44" t="s">
        <v>426</v>
      </c>
      <c r="AM21" s="57" t="s">
        <v>427</v>
      </c>
      <c r="AN21" s="29">
        <v>240</v>
      </c>
      <c r="AO21" s="30">
        <v>314.39999999999998</v>
      </c>
      <c r="AR21" s="42">
        <f t="shared" si="0"/>
        <v>161.05197634609399</v>
      </c>
    </row>
    <row r="22" spans="1:44">
      <c r="A22" s="2" t="s">
        <v>62</v>
      </c>
      <c r="B22" t="s">
        <v>75</v>
      </c>
      <c r="C22" t="s">
        <v>222</v>
      </c>
      <c r="D22" s="58" t="s">
        <v>75</v>
      </c>
      <c r="E22" s="59" t="s">
        <v>435</v>
      </c>
      <c r="F22" s="36">
        <v>45433</v>
      </c>
      <c r="G22" t="s">
        <v>242</v>
      </c>
      <c r="H22" t="s">
        <v>75</v>
      </c>
      <c r="I22" t="s">
        <v>75</v>
      </c>
      <c r="J22" t="s">
        <v>213</v>
      </c>
      <c r="K22" s="35" t="s">
        <v>217</v>
      </c>
      <c r="L22" s="18">
        <v>45417</v>
      </c>
      <c r="M22" t="s">
        <v>144</v>
      </c>
      <c r="N22" t="s">
        <v>137</v>
      </c>
      <c r="P22" t="s">
        <v>137</v>
      </c>
      <c r="R22" t="s">
        <v>103</v>
      </c>
      <c r="S22">
        <v>5</v>
      </c>
      <c r="U22" s="82" t="s">
        <v>139</v>
      </c>
      <c r="V22" t="s">
        <v>197</v>
      </c>
      <c r="X22" t="s">
        <v>203</v>
      </c>
      <c r="Y22" s="16">
        <v>45433</v>
      </c>
      <c r="Z22" s="39" t="s">
        <v>92</v>
      </c>
      <c r="AB22" s="30" t="s">
        <v>358</v>
      </c>
      <c r="AC22" s="46" t="s">
        <v>358</v>
      </c>
      <c r="AD22" t="s">
        <v>114</v>
      </c>
      <c r="AE22" s="23">
        <v>106572.7294</v>
      </c>
      <c r="AF22" s="26">
        <v>255</v>
      </c>
      <c r="AG22" s="24">
        <v>299.60000000000002</v>
      </c>
      <c r="AH22" s="25">
        <v>4.43</v>
      </c>
      <c r="AI22" s="27">
        <v>3.18</v>
      </c>
      <c r="AJ22" t="s">
        <v>138</v>
      </c>
      <c r="AK22" s="28" t="s">
        <v>185</v>
      </c>
      <c r="AL22" s="44" t="s">
        <v>426</v>
      </c>
      <c r="AM22" s="57" t="s">
        <v>431</v>
      </c>
      <c r="AN22" s="29">
        <v>254</v>
      </c>
      <c r="AO22" s="30">
        <v>338</v>
      </c>
      <c r="AP22" t="s">
        <v>443</v>
      </c>
      <c r="AQ22" s="76">
        <v>45397</v>
      </c>
      <c r="AR22" s="42">
        <f t="shared" si="0"/>
        <v>355.7167202937249</v>
      </c>
    </row>
    <row r="23" spans="1:44" s="61" customFormat="1">
      <c r="A23" s="60" t="s">
        <v>63</v>
      </c>
      <c r="B23" s="61" t="s">
        <v>108</v>
      </c>
      <c r="C23" s="61" t="s">
        <v>221</v>
      </c>
      <c r="D23" s="61" t="s">
        <v>75</v>
      </c>
      <c r="E23" s="61" t="s">
        <v>435</v>
      </c>
      <c r="F23" s="61" t="s">
        <v>105</v>
      </c>
      <c r="G23" s="61" t="s">
        <v>105</v>
      </c>
      <c r="H23" s="61" t="s">
        <v>105</v>
      </c>
      <c r="I23" s="61" t="s">
        <v>105</v>
      </c>
      <c r="J23" s="61" t="s">
        <v>105</v>
      </c>
      <c r="K23" s="61" t="s">
        <v>105</v>
      </c>
      <c r="L23" s="68">
        <v>45418</v>
      </c>
      <c r="M23" s="61" t="s">
        <v>144</v>
      </c>
      <c r="N23" s="61" t="s">
        <v>105</v>
      </c>
      <c r="O23" s="61" t="s">
        <v>105</v>
      </c>
      <c r="P23" s="61" t="s">
        <v>105</v>
      </c>
      <c r="Q23" s="61" t="s">
        <v>105</v>
      </c>
      <c r="R23" s="61" t="s">
        <v>147</v>
      </c>
      <c r="S23" s="61" t="s">
        <v>105</v>
      </c>
      <c r="T23" s="61" t="s">
        <v>105</v>
      </c>
      <c r="U23" s="61" t="s">
        <v>105</v>
      </c>
      <c r="V23" s="61" t="s">
        <v>110</v>
      </c>
      <c r="X23" s="61" t="s">
        <v>203</v>
      </c>
      <c r="Y23" s="69">
        <v>45424</v>
      </c>
      <c r="Z23" s="61" t="s">
        <v>92</v>
      </c>
      <c r="AA23" s="61" t="s">
        <v>162</v>
      </c>
      <c r="AB23" s="61" t="s">
        <v>356</v>
      </c>
      <c r="AC23" s="67" t="s">
        <v>357</v>
      </c>
      <c r="AD23" s="61" t="s">
        <v>148</v>
      </c>
      <c r="AE23" s="61">
        <v>81896.277610000005</v>
      </c>
      <c r="AF23" s="61">
        <v>290</v>
      </c>
      <c r="AG23" s="61">
        <v>494.7</v>
      </c>
      <c r="AH23" s="61">
        <v>18.510000000000002</v>
      </c>
      <c r="AI23" s="61">
        <v>11.18</v>
      </c>
      <c r="AJ23" s="61" t="s">
        <v>92</v>
      </c>
      <c r="AK23" s="61" t="s">
        <v>185</v>
      </c>
      <c r="AL23" s="61" t="s">
        <v>436</v>
      </c>
      <c r="AM23" s="61" t="s">
        <v>427</v>
      </c>
      <c r="AN23" s="61">
        <v>284</v>
      </c>
      <c r="AO23" s="61">
        <v>510.9</v>
      </c>
      <c r="AP23" s="61" t="s">
        <v>442</v>
      </c>
      <c r="AQ23" s="84" t="s">
        <v>453</v>
      </c>
      <c r="AR23" s="61">
        <f t="shared" si="0"/>
        <v>165.54735720638772</v>
      </c>
    </row>
    <row r="24" spans="1:44">
      <c r="A24" s="2" t="s">
        <v>64</v>
      </c>
      <c r="B24" t="s">
        <v>75</v>
      </c>
      <c r="C24" t="s">
        <v>222</v>
      </c>
      <c r="D24" s="58" t="s">
        <v>75</v>
      </c>
      <c r="E24" s="59" t="s">
        <v>435</v>
      </c>
      <c r="G24" t="s">
        <v>238</v>
      </c>
      <c r="H24" t="s">
        <v>75</v>
      </c>
      <c r="I24" t="s">
        <v>75</v>
      </c>
      <c r="J24" t="s">
        <v>213</v>
      </c>
      <c r="K24" s="35" t="s">
        <v>225</v>
      </c>
      <c r="L24" s="18">
        <v>45419</v>
      </c>
      <c r="M24" t="s">
        <v>144</v>
      </c>
      <c r="N24" t="s">
        <v>137</v>
      </c>
      <c r="P24" t="s">
        <v>137</v>
      </c>
      <c r="R24" t="s">
        <v>102</v>
      </c>
      <c r="S24">
        <v>0</v>
      </c>
      <c r="U24" s="82" t="s">
        <v>139</v>
      </c>
      <c r="V24" t="s">
        <v>198</v>
      </c>
      <c r="X24" t="s">
        <v>143</v>
      </c>
      <c r="Y24" s="16">
        <v>45433</v>
      </c>
      <c r="Z24" s="39" t="s">
        <v>92</v>
      </c>
      <c r="AB24" s="30" t="s">
        <v>354</v>
      </c>
      <c r="AC24" s="46" t="s">
        <v>355</v>
      </c>
      <c r="AD24" t="s">
        <v>114</v>
      </c>
      <c r="AE24" s="23">
        <v>2206</v>
      </c>
      <c r="AF24" s="26">
        <v>266</v>
      </c>
      <c r="AG24" s="24">
        <v>354.9</v>
      </c>
      <c r="AH24" s="25">
        <v>6.22</v>
      </c>
      <c r="AI24" s="27">
        <v>6.22</v>
      </c>
      <c r="AJ24" t="s">
        <v>138</v>
      </c>
      <c r="AK24" s="28" t="s">
        <v>185</v>
      </c>
      <c r="AL24" s="44" t="s">
        <v>426</v>
      </c>
      <c r="AM24" s="57" t="s">
        <v>428</v>
      </c>
      <c r="AN24" s="29">
        <v>258</v>
      </c>
      <c r="AO24" s="30">
        <v>387.4</v>
      </c>
      <c r="AP24" t="s">
        <v>443</v>
      </c>
      <c r="AQ24" s="76">
        <v>45390</v>
      </c>
      <c r="AR24" s="42">
        <f t="shared" si="0"/>
        <v>6.2158354466046779</v>
      </c>
    </row>
    <row r="25" spans="1:44">
      <c r="A25" s="2" t="s">
        <v>65</v>
      </c>
      <c r="B25" t="s">
        <v>108</v>
      </c>
      <c r="C25" t="s">
        <v>105</v>
      </c>
      <c r="D25" s="58" t="s">
        <v>75</v>
      </c>
      <c r="E25" s="59" t="s">
        <v>435</v>
      </c>
      <c r="F25" s="36">
        <v>45433</v>
      </c>
      <c r="G25" t="s">
        <v>241</v>
      </c>
      <c r="H25" t="s">
        <v>108</v>
      </c>
      <c r="I25" t="s">
        <v>75</v>
      </c>
      <c r="J25" t="s">
        <v>213</v>
      </c>
      <c r="K25" s="35" t="s">
        <v>225</v>
      </c>
      <c r="L25" s="18">
        <v>45419</v>
      </c>
      <c r="M25" t="s">
        <v>144</v>
      </c>
      <c r="N25" t="s">
        <v>145</v>
      </c>
      <c r="O25" t="s">
        <v>145</v>
      </c>
      <c r="P25" t="s">
        <v>145</v>
      </c>
      <c r="Q25" t="s">
        <v>145</v>
      </c>
      <c r="R25" t="s">
        <v>145</v>
      </c>
      <c r="S25" t="s">
        <v>145</v>
      </c>
      <c r="T25" t="s">
        <v>145</v>
      </c>
      <c r="U25" s="82" t="s">
        <v>145</v>
      </c>
      <c r="V25" t="s">
        <v>196</v>
      </c>
      <c r="X25" t="s">
        <v>203</v>
      </c>
      <c r="Y25" s="16">
        <v>45433</v>
      </c>
      <c r="Z25" s="39" t="s">
        <v>92</v>
      </c>
      <c r="AB25" s="30" t="s">
        <v>352</v>
      </c>
      <c r="AC25" s="45" t="s">
        <v>353</v>
      </c>
      <c r="AD25" t="s">
        <v>114</v>
      </c>
      <c r="AE25" s="23" t="s">
        <v>105</v>
      </c>
      <c r="AF25" s="26" t="s">
        <v>105</v>
      </c>
      <c r="AG25" s="24" t="s">
        <v>105</v>
      </c>
      <c r="AH25" s="25" t="s">
        <v>105</v>
      </c>
      <c r="AI25" s="27" t="s">
        <v>105</v>
      </c>
      <c r="AJ25" t="s">
        <v>143</v>
      </c>
      <c r="AK25" s="28" t="s">
        <v>144</v>
      </c>
      <c r="AL25" s="81" t="s">
        <v>423</v>
      </c>
      <c r="AM25" s="81" t="s">
        <v>485</v>
      </c>
      <c r="AN25" s="29">
        <v>259</v>
      </c>
      <c r="AO25" s="30">
        <v>362.4</v>
      </c>
      <c r="AP25" t="s">
        <v>443</v>
      </c>
      <c r="AQ25" s="78" t="s">
        <v>454</v>
      </c>
      <c r="AR25" s="42" t="e">
        <f t="shared" si="0"/>
        <v>#VALUE!</v>
      </c>
    </row>
    <row r="26" spans="1:44">
      <c r="A26" s="2" t="s">
        <v>66</v>
      </c>
      <c r="B26" t="s">
        <v>108</v>
      </c>
      <c r="C26" t="s">
        <v>221</v>
      </c>
      <c r="D26" s="58" t="s">
        <v>75</v>
      </c>
      <c r="E26" s="59" t="s">
        <v>435</v>
      </c>
      <c r="F26" s="36">
        <v>45433</v>
      </c>
      <c r="G26" t="s">
        <v>241</v>
      </c>
      <c r="H26" t="s">
        <v>108</v>
      </c>
      <c r="I26" t="s">
        <v>75</v>
      </c>
      <c r="J26" t="s">
        <v>213</v>
      </c>
      <c r="K26" s="35" t="s">
        <v>217</v>
      </c>
      <c r="L26" s="18">
        <v>45422</v>
      </c>
      <c r="M26" t="s">
        <v>144</v>
      </c>
      <c r="N26" t="s">
        <v>137</v>
      </c>
      <c r="P26" t="s">
        <v>137</v>
      </c>
      <c r="R26" t="s">
        <v>150</v>
      </c>
      <c r="U26" s="82" t="s">
        <v>139</v>
      </c>
      <c r="V26" t="s">
        <v>197</v>
      </c>
      <c r="X26" t="s">
        <v>203</v>
      </c>
      <c r="Y26" s="16">
        <v>45433</v>
      </c>
      <c r="Z26" s="39" t="s">
        <v>92</v>
      </c>
      <c r="AB26" s="30" t="s">
        <v>350</v>
      </c>
      <c r="AC26" s="45" t="s">
        <v>351</v>
      </c>
      <c r="AD26" t="s">
        <v>114</v>
      </c>
      <c r="AE26" s="23">
        <v>46895</v>
      </c>
      <c r="AF26" s="26">
        <v>258</v>
      </c>
      <c r="AG26" s="24">
        <v>317.8</v>
      </c>
      <c r="AH26" s="25">
        <v>4.5599999999999996</v>
      </c>
      <c r="AI26" s="27">
        <v>4.3</v>
      </c>
      <c r="AJ26" t="s">
        <v>138</v>
      </c>
      <c r="AK26" s="28" t="s">
        <v>185</v>
      </c>
      <c r="AL26" s="44" t="s">
        <v>426</v>
      </c>
      <c r="AM26" s="57" t="s">
        <v>429</v>
      </c>
      <c r="AN26" s="29">
        <v>250</v>
      </c>
      <c r="AO26" s="30">
        <v>348.3</v>
      </c>
      <c r="AP26" t="s">
        <v>445</v>
      </c>
      <c r="AQ26" s="78" t="s">
        <v>455</v>
      </c>
      <c r="AR26" s="42">
        <f t="shared" si="0"/>
        <v>147.56135934550031</v>
      </c>
    </row>
    <row r="27" spans="1:44">
      <c r="A27" s="2" t="s">
        <v>67</v>
      </c>
      <c r="B27" t="s">
        <v>75</v>
      </c>
      <c r="C27" t="s">
        <v>105</v>
      </c>
      <c r="D27" s="58" t="s">
        <v>75</v>
      </c>
      <c r="E27" s="59" t="s">
        <v>435</v>
      </c>
      <c r="F27" s="36">
        <v>45433</v>
      </c>
      <c r="G27" t="s">
        <v>241</v>
      </c>
      <c r="H27" t="s">
        <v>75</v>
      </c>
      <c r="I27" t="s">
        <v>75</v>
      </c>
      <c r="J27" t="s">
        <v>213</v>
      </c>
      <c r="K27" s="35" t="s">
        <v>216</v>
      </c>
      <c r="L27" s="20" t="s">
        <v>116</v>
      </c>
      <c r="M27" t="s">
        <v>146</v>
      </c>
      <c r="N27" t="s">
        <v>145</v>
      </c>
      <c r="O27" t="s">
        <v>145</v>
      </c>
      <c r="P27" t="s">
        <v>145</v>
      </c>
      <c r="Q27" t="s">
        <v>145</v>
      </c>
      <c r="R27" t="s">
        <v>145</v>
      </c>
      <c r="S27" t="s">
        <v>145</v>
      </c>
      <c r="T27" t="s">
        <v>145</v>
      </c>
      <c r="U27" s="82" t="s">
        <v>145</v>
      </c>
      <c r="V27" t="s">
        <v>196</v>
      </c>
      <c r="X27" t="s">
        <v>143</v>
      </c>
      <c r="Y27" s="16">
        <v>45433</v>
      </c>
      <c r="Z27" s="39" t="s">
        <v>92</v>
      </c>
      <c r="AB27" s="30" t="s">
        <v>348</v>
      </c>
      <c r="AC27" s="45" t="s">
        <v>349</v>
      </c>
      <c r="AD27" t="s">
        <v>114</v>
      </c>
      <c r="AE27" s="23" t="s">
        <v>105</v>
      </c>
      <c r="AF27" s="26" t="s">
        <v>105</v>
      </c>
      <c r="AG27" s="24" t="s">
        <v>105</v>
      </c>
      <c r="AH27" s="25" t="s">
        <v>105</v>
      </c>
      <c r="AI27" s="27" t="s">
        <v>105</v>
      </c>
      <c r="AJ27" t="s">
        <v>143</v>
      </c>
      <c r="AK27" s="28" t="s">
        <v>144</v>
      </c>
      <c r="AL27" s="81" t="s">
        <v>423</v>
      </c>
      <c r="AM27" s="81" t="s">
        <v>485</v>
      </c>
      <c r="AN27" s="29">
        <v>231</v>
      </c>
      <c r="AO27" s="30">
        <v>269.89999999999998</v>
      </c>
      <c r="AP27" t="s">
        <v>446</v>
      </c>
      <c r="AQ27" s="78" t="s">
        <v>455</v>
      </c>
      <c r="AR27" s="42" t="e">
        <f t="shared" si="0"/>
        <v>#VALUE!</v>
      </c>
    </row>
    <row r="28" spans="1:44">
      <c r="A28" s="2">
        <v>77795</v>
      </c>
      <c r="B28" t="s">
        <v>108</v>
      </c>
      <c r="C28" t="s">
        <v>221</v>
      </c>
      <c r="D28" s="58" t="s">
        <v>75</v>
      </c>
      <c r="E28" s="59" t="s">
        <v>435</v>
      </c>
      <c r="G28" t="s">
        <v>240</v>
      </c>
      <c r="H28" t="s">
        <v>108</v>
      </c>
      <c r="I28" t="s">
        <v>75</v>
      </c>
      <c r="J28" t="s">
        <v>213</v>
      </c>
      <c r="K28" s="35" t="s">
        <v>219</v>
      </c>
      <c r="L28" s="18">
        <v>45427</v>
      </c>
      <c r="M28" t="s">
        <v>144</v>
      </c>
      <c r="N28" t="s">
        <v>137</v>
      </c>
      <c r="P28" t="s">
        <v>137</v>
      </c>
      <c r="R28" t="s">
        <v>77</v>
      </c>
      <c r="S28">
        <v>3</v>
      </c>
      <c r="U28" s="82" t="s">
        <v>139</v>
      </c>
      <c r="V28" t="s">
        <v>195</v>
      </c>
      <c r="X28" t="s">
        <v>92</v>
      </c>
      <c r="Y28" s="34" t="s">
        <v>105</v>
      </c>
      <c r="Z28" s="39" t="s">
        <v>91</v>
      </c>
      <c r="AA28" s="38" t="s">
        <v>153</v>
      </c>
      <c r="AB28" s="30" t="s">
        <v>346</v>
      </c>
      <c r="AC28" s="46" t="s">
        <v>347</v>
      </c>
      <c r="AD28" t="s">
        <v>114</v>
      </c>
      <c r="AE28" s="23">
        <v>56472</v>
      </c>
      <c r="AF28" s="26">
        <v>260</v>
      </c>
      <c r="AG28" s="24">
        <v>312.5</v>
      </c>
      <c r="AH28" s="25">
        <v>1.89</v>
      </c>
      <c r="AI28" s="27">
        <v>3.38</v>
      </c>
      <c r="AJ28" t="s">
        <v>138</v>
      </c>
      <c r="AK28" s="28" t="s">
        <v>185</v>
      </c>
      <c r="AL28" s="44" t="s">
        <v>426</v>
      </c>
      <c r="AM28" s="57" t="s">
        <v>427</v>
      </c>
      <c r="AN28" s="29">
        <v>247</v>
      </c>
      <c r="AO28" s="30">
        <v>395.5</v>
      </c>
      <c r="AP28" t="s">
        <v>445</v>
      </c>
      <c r="AQ28" s="78" t="s">
        <v>455</v>
      </c>
      <c r="AR28" s="42">
        <f t="shared" si="0"/>
        <v>180.71039999999999</v>
      </c>
    </row>
    <row r="29" spans="1:44">
      <c r="A29" s="2" t="s">
        <v>68</v>
      </c>
      <c r="B29" t="s">
        <v>75</v>
      </c>
      <c r="C29" t="s">
        <v>222</v>
      </c>
      <c r="D29" s="58" t="s">
        <v>75</v>
      </c>
      <c r="E29" s="59" t="s">
        <v>435</v>
      </c>
      <c r="G29" t="s">
        <v>239</v>
      </c>
      <c r="H29" t="s">
        <v>75</v>
      </c>
      <c r="I29" t="s">
        <v>75</v>
      </c>
      <c r="J29" t="s">
        <v>213</v>
      </c>
      <c r="K29" s="35" t="s">
        <v>219</v>
      </c>
      <c r="L29" s="18">
        <v>45427</v>
      </c>
      <c r="M29" t="s">
        <v>144</v>
      </c>
      <c r="N29" t="s">
        <v>137</v>
      </c>
      <c r="P29" t="s">
        <v>137</v>
      </c>
      <c r="R29" t="s">
        <v>77</v>
      </c>
      <c r="S29">
        <v>3</v>
      </c>
      <c r="U29" s="82" t="s">
        <v>139</v>
      </c>
      <c r="V29" t="s">
        <v>195</v>
      </c>
      <c r="X29" t="s">
        <v>92</v>
      </c>
      <c r="Y29" s="34" t="s">
        <v>105</v>
      </c>
      <c r="Z29" s="39" t="s">
        <v>92</v>
      </c>
      <c r="AB29" s="30" t="s">
        <v>344</v>
      </c>
      <c r="AC29" s="45" t="s">
        <v>345</v>
      </c>
      <c r="AD29" t="s">
        <v>114</v>
      </c>
      <c r="AE29" s="23">
        <v>70995</v>
      </c>
      <c r="AF29" s="26">
        <v>254</v>
      </c>
      <c r="AG29" s="24">
        <v>293.5</v>
      </c>
      <c r="AH29" s="25">
        <v>2.74</v>
      </c>
      <c r="AI29" s="27">
        <v>2.9</v>
      </c>
      <c r="AJ29" t="s">
        <v>138</v>
      </c>
      <c r="AK29" s="28" t="s">
        <v>185</v>
      </c>
      <c r="AL29" s="44" t="s">
        <v>426</v>
      </c>
      <c r="AM29" s="57" t="s">
        <v>427</v>
      </c>
      <c r="AN29" s="29">
        <v>247</v>
      </c>
      <c r="AO29" s="30">
        <v>318.60000000000002</v>
      </c>
      <c r="AP29" t="s">
        <v>443</v>
      </c>
      <c r="AQ29" s="78" t="s">
        <v>456</v>
      </c>
      <c r="AR29" s="42">
        <f t="shared" si="0"/>
        <v>241.89097103918229</v>
      </c>
    </row>
    <row r="30" spans="1:44">
      <c r="A30" s="2" t="s">
        <v>69</v>
      </c>
      <c r="B30" t="s">
        <v>108</v>
      </c>
      <c r="C30" t="s">
        <v>221</v>
      </c>
      <c r="D30" s="58" t="s">
        <v>75</v>
      </c>
      <c r="E30" s="59" t="s">
        <v>435</v>
      </c>
      <c r="G30" t="s">
        <v>238</v>
      </c>
      <c r="H30" t="s">
        <v>108</v>
      </c>
      <c r="I30" t="s">
        <v>75</v>
      </c>
      <c r="J30" t="s">
        <v>213</v>
      </c>
      <c r="K30" s="35" t="s">
        <v>217</v>
      </c>
      <c r="L30" s="18">
        <v>45429</v>
      </c>
      <c r="M30" t="s">
        <v>144</v>
      </c>
      <c r="N30" t="s">
        <v>137</v>
      </c>
      <c r="P30" t="s">
        <v>137</v>
      </c>
      <c r="R30" t="s">
        <v>77</v>
      </c>
      <c r="S30">
        <v>3</v>
      </c>
      <c r="U30" s="82" t="s">
        <v>139</v>
      </c>
      <c r="V30" t="s">
        <v>195</v>
      </c>
      <c r="X30" t="s">
        <v>92</v>
      </c>
      <c r="Y30" s="34" t="s">
        <v>105</v>
      </c>
      <c r="Z30" s="39" t="s">
        <v>92</v>
      </c>
      <c r="AB30" s="30" t="s">
        <v>342</v>
      </c>
      <c r="AC30" s="46" t="s">
        <v>343</v>
      </c>
      <c r="AD30" t="s">
        <v>114</v>
      </c>
      <c r="AE30" s="23">
        <v>64214.405989999999</v>
      </c>
      <c r="AF30" s="26">
        <v>248</v>
      </c>
      <c r="AG30" s="24">
        <v>288.7</v>
      </c>
      <c r="AH30" s="25">
        <v>1.71</v>
      </c>
      <c r="AI30" s="27">
        <v>3.96</v>
      </c>
      <c r="AJ30" t="s">
        <v>138</v>
      </c>
      <c r="AK30" s="28" t="s">
        <v>185</v>
      </c>
      <c r="AL30" s="44" t="s">
        <v>426</v>
      </c>
      <c r="AM30" s="57" t="s">
        <v>427</v>
      </c>
      <c r="AN30" s="29">
        <v>239</v>
      </c>
      <c r="AO30" s="30">
        <v>321.39999999999998</v>
      </c>
      <c r="AP30" t="s">
        <v>443</v>
      </c>
      <c r="AQ30" s="78" t="s">
        <v>455</v>
      </c>
      <c r="AR30" s="42">
        <f t="shared" si="0"/>
        <v>222.42606854866645</v>
      </c>
    </row>
    <row r="31" spans="1:44" s="61" customFormat="1">
      <c r="A31" s="60" t="s">
        <v>70</v>
      </c>
      <c r="B31" s="61" t="s">
        <v>100</v>
      </c>
      <c r="C31" s="61" t="s">
        <v>220</v>
      </c>
      <c r="D31" s="61" t="s">
        <v>215</v>
      </c>
      <c r="E31" s="61" t="s">
        <v>435</v>
      </c>
      <c r="G31" s="61" t="s">
        <v>237</v>
      </c>
      <c r="H31" s="61" t="s">
        <v>100</v>
      </c>
      <c r="I31" s="61" t="s">
        <v>215</v>
      </c>
      <c r="J31" s="61" t="s">
        <v>213</v>
      </c>
      <c r="K31" s="61" t="s">
        <v>225</v>
      </c>
      <c r="L31" s="68">
        <v>45429</v>
      </c>
      <c r="M31" s="61" t="s">
        <v>105</v>
      </c>
      <c r="N31" s="61" t="s">
        <v>105</v>
      </c>
      <c r="O31" s="61" t="s">
        <v>105</v>
      </c>
      <c r="P31" s="61" t="s">
        <v>105</v>
      </c>
      <c r="Q31" s="61" t="s">
        <v>105</v>
      </c>
      <c r="R31" s="61" t="s">
        <v>102</v>
      </c>
      <c r="S31" s="61">
        <v>0</v>
      </c>
      <c r="T31" s="61" t="s">
        <v>105</v>
      </c>
      <c r="U31" s="61" t="s">
        <v>105</v>
      </c>
      <c r="V31" s="61" t="s">
        <v>105</v>
      </c>
      <c r="X31" s="61" t="s">
        <v>143</v>
      </c>
      <c r="Y31" s="62" t="s">
        <v>117</v>
      </c>
      <c r="Z31" s="61" t="s">
        <v>91</v>
      </c>
      <c r="AA31" s="61" t="s">
        <v>163</v>
      </c>
      <c r="AB31" s="70" t="s">
        <v>340</v>
      </c>
      <c r="AC31" s="67" t="s">
        <v>339</v>
      </c>
      <c r="AD31" s="61" t="s">
        <v>142</v>
      </c>
      <c r="AE31" s="61">
        <v>478</v>
      </c>
      <c r="AF31" s="61">
        <v>262</v>
      </c>
      <c r="AG31" s="61">
        <v>336.2</v>
      </c>
      <c r="AH31" s="61">
        <v>1.95</v>
      </c>
      <c r="AI31" s="61">
        <v>4.74</v>
      </c>
      <c r="AJ31" s="61" t="s">
        <v>92</v>
      </c>
      <c r="AK31" s="61" t="s">
        <v>185</v>
      </c>
      <c r="AL31" s="61" t="s">
        <v>436</v>
      </c>
      <c r="AM31" s="61" t="s">
        <v>425</v>
      </c>
      <c r="AN31" s="61">
        <v>258</v>
      </c>
      <c r="AO31" s="61">
        <v>367.5</v>
      </c>
      <c r="AP31" s="61" t="s">
        <v>444</v>
      </c>
      <c r="AQ31" s="84" t="s">
        <v>457</v>
      </c>
      <c r="AR31" s="61">
        <f t="shared" si="0"/>
        <v>1.4217727543129091</v>
      </c>
    </row>
    <row r="32" spans="1:44">
      <c r="A32" s="2" t="s">
        <v>71</v>
      </c>
      <c r="B32" t="s">
        <v>75</v>
      </c>
      <c r="C32" t="s">
        <v>222</v>
      </c>
      <c r="D32" s="58" t="s">
        <v>75</v>
      </c>
      <c r="E32" s="59" t="s">
        <v>435</v>
      </c>
      <c r="F32" s="35" t="s">
        <v>105</v>
      </c>
      <c r="G32" t="s">
        <v>105</v>
      </c>
      <c r="H32" t="s">
        <v>105</v>
      </c>
      <c r="I32" t="s">
        <v>105</v>
      </c>
      <c r="J32" t="s">
        <v>105</v>
      </c>
      <c r="K32" s="35" t="s">
        <v>105</v>
      </c>
      <c r="L32" s="18">
        <v>45430</v>
      </c>
      <c r="M32" t="s">
        <v>144</v>
      </c>
      <c r="N32" t="s">
        <v>137</v>
      </c>
      <c r="P32" t="s">
        <v>137</v>
      </c>
      <c r="R32" t="s">
        <v>102</v>
      </c>
      <c r="S32">
        <v>0</v>
      </c>
      <c r="U32" s="82" t="s">
        <v>139</v>
      </c>
      <c r="V32" t="s">
        <v>195</v>
      </c>
      <c r="X32" t="s">
        <v>92</v>
      </c>
      <c r="Y32" s="34" t="s">
        <v>105</v>
      </c>
      <c r="Z32" s="39" t="s">
        <v>92</v>
      </c>
      <c r="AB32" s="30" t="s">
        <v>338</v>
      </c>
      <c r="AC32" s="45" t="s">
        <v>389</v>
      </c>
      <c r="AD32" t="s">
        <v>114</v>
      </c>
      <c r="AE32" s="23">
        <v>22343</v>
      </c>
      <c r="AF32" s="26">
        <v>253</v>
      </c>
      <c r="AG32" s="24">
        <v>287.7</v>
      </c>
      <c r="AH32" s="25">
        <v>1.3</v>
      </c>
      <c r="AI32" s="27">
        <v>3.24</v>
      </c>
      <c r="AJ32" t="s">
        <v>138</v>
      </c>
      <c r="AK32" s="28" t="s">
        <v>185</v>
      </c>
      <c r="AL32" s="44" t="s">
        <v>426</v>
      </c>
      <c r="AM32" s="57" t="s">
        <v>428</v>
      </c>
      <c r="AN32" s="29">
        <v>240</v>
      </c>
      <c r="AO32" s="30">
        <v>277.60000000000002</v>
      </c>
      <c r="AP32" t="s">
        <v>447</v>
      </c>
      <c r="AQ32" s="78" t="s">
        <v>456</v>
      </c>
      <c r="AR32" s="42">
        <f t="shared" si="0"/>
        <v>77.660757733750444</v>
      </c>
    </row>
    <row r="33" spans="1:44">
      <c r="A33" s="2" t="s">
        <v>72</v>
      </c>
      <c r="B33" t="s">
        <v>108</v>
      </c>
      <c r="C33" t="s">
        <v>221</v>
      </c>
      <c r="D33" s="58" t="s">
        <v>75</v>
      </c>
      <c r="E33" s="59" t="s">
        <v>435</v>
      </c>
      <c r="G33" t="s">
        <v>238</v>
      </c>
      <c r="H33" t="s">
        <v>108</v>
      </c>
      <c r="I33" t="s">
        <v>75</v>
      </c>
      <c r="J33" t="s">
        <v>213</v>
      </c>
      <c r="K33" s="35" t="s">
        <v>217</v>
      </c>
      <c r="L33" s="19">
        <v>45430</v>
      </c>
      <c r="M33" t="s">
        <v>119</v>
      </c>
      <c r="N33" t="s">
        <v>137</v>
      </c>
      <c r="P33" t="s">
        <v>137</v>
      </c>
      <c r="R33" t="s">
        <v>103</v>
      </c>
      <c r="S33">
        <v>5</v>
      </c>
      <c r="U33" s="82" t="s">
        <v>139</v>
      </c>
      <c r="V33" t="s">
        <v>195</v>
      </c>
      <c r="X33" t="s">
        <v>92</v>
      </c>
      <c r="Y33" s="34" t="s">
        <v>105</v>
      </c>
      <c r="Z33" s="39" t="s">
        <v>91</v>
      </c>
      <c r="AA33" s="38" t="s">
        <v>154</v>
      </c>
      <c r="AB33" s="30" t="s">
        <v>337</v>
      </c>
      <c r="AC33" s="45" t="s">
        <v>390</v>
      </c>
      <c r="AD33" t="s">
        <v>118</v>
      </c>
      <c r="AE33" s="23">
        <v>121990.71369999999</v>
      </c>
      <c r="AF33" s="26">
        <v>274</v>
      </c>
      <c r="AG33" s="24">
        <v>361.3</v>
      </c>
      <c r="AH33" s="25">
        <v>7.68</v>
      </c>
      <c r="AI33" s="27">
        <v>4.2</v>
      </c>
      <c r="AJ33" t="s">
        <v>138</v>
      </c>
      <c r="AK33" s="28" t="s">
        <v>185</v>
      </c>
      <c r="AL33" s="44" t="s">
        <v>426</v>
      </c>
      <c r="AM33" s="57" t="s">
        <v>431</v>
      </c>
      <c r="AN33" s="29">
        <v>271</v>
      </c>
      <c r="AO33" s="30">
        <v>429.9</v>
      </c>
      <c r="AP33" t="s">
        <v>444</v>
      </c>
      <c r="AQ33" s="78" t="s">
        <v>455</v>
      </c>
      <c r="AR33" s="42">
        <f t="shared" si="0"/>
        <v>337.64382424577911</v>
      </c>
    </row>
    <row r="34" spans="1:44">
      <c r="A34" s="2" t="s">
        <v>73</v>
      </c>
      <c r="B34" t="s">
        <v>100</v>
      </c>
      <c r="C34" t="s">
        <v>220</v>
      </c>
      <c r="D34" s="58" t="s">
        <v>215</v>
      </c>
      <c r="E34" s="59" t="s">
        <v>435</v>
      </c>
      <c r="G34" t="s">
        <v>237</v>
      </c>
      <c r="H34" t="s">
        <v>100</v>
      </c>
      <c r="I34" t="s">
        <v>215</v>
      </c>
      <c r="J34" t="s">
        <v>213</v>
      </c>
      <c r="K34" s="35" t="s">
        <v>226</v>
      </c>
      <c r="L34" s="18">
        <v>45435</v>
      </c>
      <c r="M34" t="s">
        <v>144</v>
      </c>
      <c r="N34" t="s">
        <v>137</v>
      </c>
      <c r="P34" t="s">
        <v>137</v>
      </c>
      <c r="R34" t="s">
        <v>102</v>
      </c>
      <c r="S34">
        <v>0</v>
      </c>
      <c r="U34" s="82" t="s">
        <v>139</v>
      </c>
      <c r="V34" t="s">
        <v>195</v>
      </c>
      <c r="X34" t="s">
        <v>143</v>
      </c>
      <c r="Y34" s="34" t="s">
        <v>105</v>
      </c>
      <c r="Z34" s="39" t="s">
        <v>91</v>
      </c>
      <c r="AA34" s="38" t="s">
        <v>178</v>
      </c>
      <c r="AB34" s="30" t="s">
        <v>336</v>
      </c>
      <c r="AC34" s="45" t="s">
        <v>391</v>
      </c>
      <c r="AD34" t="s">
        <v>120</v>
      </c>
      <c r="AE34" s="23">
        <v>6249</v>
      </c>
      <c r="AF34" s="26">
        <v>240</v>
      </c>
      <c r="AG34" s="24">
        <v>242.4</v>
      </c>
      <c r="AH34" s="25">
        <v>2.96</v>
      </c>
      <c r="AI34" s="27">
        <v>1.92</v>
      </c>
      <c r="AJ34" t="s">
        <v>138</v>
      </c>
      <c r="AK34" s="28" t="s">
        <v>185</v>
      </c>
      <c r="AL34" s="44" t="s">
        <v>426</v>
      </c>
      <c r="AM34" s="57" t="s">
        <v>428</v>
      </c>
      <c r="AN34" s="29">
        <v>236</v>
      </c>
      <c r="AO34" s="30">
        <v>275.2</v>
      </c>
      <c r="AP34" t="s">
        <v>31</v>
      </c>
      <c r="AQ34" s="78" t="s">
        <v>455</v>
      </c>
      <c r="AR34" s="42">
        <f t="shared" si="0"/>
        <v>25.779702970297031</v>
      </c>
    </row>
    <row r="35" spans="1:44">
      <c r="A35" s="2" t="s">
        <v>74</v>
      </c>
      <c r="B35" t="s">
        <v>75</v>
      </c>
      <c r="C35" t="s">
        <v>222</v>
      </c>
      <c r="D35" s="58" t="s">
        <v>75</v>
      </c>
      <c r="E35" s="59" t="s">
        <v>435</v>
      </c>
      <c r="F35" s="36">
        <v>45463</v>
      </c>
      <c r="G35" t="s">
        <v>236</v>
      </c>
      <c r="H35" t="s">
        <v>75</v>
      </c>
      <c r="I35" t="s">
        <v>75</v>
      </c>
      <c r="J35" t="s">
        <v>213</v>
      </c>
      <c r="K35" s="35" t="s">
        <v>217</v>
      </c>
      <c r="L35" s="21">
        <v>45452</v>
      </c>
      <c r="M35" t="s">
        <v>144</v>
      </c>
      <c r="N35" t="s">
        <v>137</v>
      </c>
      <c r="P35" t="s">
        <v>137</v>
      </c>
      <c r="R35" t="s">
        <v>102</v>
      </c>
      <c r="S35">
        <v>0</v>
      </c>
      <c r="U35" s="82" t="s">
        <v>139</v>
      </c>
      <c r="V35" t="s">
        <v>194</v>
      </c>
      <c r="X35" t="s">
        <v>212</v>
      </c>
      <c r="Y35" s="22">
        <v>45463</v>
      </c>
      <c r="Z35" s="39" t="s">
        <v>92</v>
      </c>
      <c r="AB35" s="30" t="s">
        <v>335</v>
      </c>
      <c r="AC35" s="45" t="s">
        <v>392</v>
      </c>
      <c r="AD35" t="s">
        <v>114</v>
      </c>
      <c r="AE35" s="23">
        <v>25649</v>
      </c>
      <c r="AF35" s="26">
        <v>242</v>
      </c>
      <c r="AG35" s="24">
        <v>274.10000000000002</v>
      </c>
      <c r="AH35" s="25">
        <v>1</v>
      </c>
      <c r="AI35" s="27">
        <v>3.07</v>
      </c>
      <c r="AJ35" t="s">
        <v>138</v>
      </c>
      <c r="AK35" s="28" t="s">
        <v>185</v>
      </c>
      <c r="AL35" s="44" t="s">
        <v>426</v>
      </c>
      <c r="AM35" s="57" t="s">
        <v>428</v>
      </c>
      <c r="AN35" s="29">
        <v>229</v>
      </c>
      <c r="AO35" s="30">
        <v>265.2</v>
      </c>
      <c r="AP35" t="s">
        <v>443</v>
      </c>
      <c r="AQ35" s="78" t="s">
        <v>458</v>
      </c>
      <c r="AR35" s="42">
        <f t="shared" si="0"/>
        <v>93.575337468077336</v>
      </c>
    </row>
    <row r="36" spans="1:44">
      <c r="A36" s="2">
        <v>97824</v>
      </c>
      <c r="B36" t="s">
        <v>248</v>
      </c>
      <c r="C36" t="s">
        <v>105</v>
      </c>
      <c r="D36" s="58" t="s">
        <v>75</v>
      </c>
      <c r="E36" s="59" t="s">
        <v>113</v>
      </c>
      <c r="F36" s="34">
        <v>45380</v>
      </c>
      <c r="G36" t="s">
        <v>238</v>
      </c>
      <c r="H36" t="s">
        <v>75</v>
      </c>
      <c r="I36" t="s">
        <v>75</v>
      </c>
      <c r="J36" t="s">
        <v>113</v>
      </c>
      <c r="K36" t="s">
        <v>113</v>
      </c>
      <c r="L36" s="9" t="s">
        <v>106</v>
      </c>
      <c r="M36" t="s">
        <v>113</v>
      </c>
      <c r="N36" t="s">
        <v>249</v>
      </c>
      <c r="O36" t="s">
        <v>249</v>
      </c>
      <c r="P36" t="s">
        <v>250</v>
      </c>
      <c r="Q36" t="s">
        <v>249</v>
      </c>
      <c r="R36" t="s">
        <v>249</v>
      </c>
      <c r="S36" t="s">
        <v>249</v>
      </c>
      <c r="T36" t="s">
        <v>249</v>
      </c>
      <c r="U36" s="82" t="s">
        <v>249</v>
      </c>
      <c r="V36" t="s">
        <v>252</v>
      </c>
      <c r="W36" t="s">
        <v>113</v>
      </c>
      <c r="Y36" s="37">
        <v>45380</v>
      </c>
      <c r="Z36" s="39" t="s">
        <v>91</v>
      </c>
      <c r="AA36" s="38" t="s">
        <v>251</v>
      </c>
      <c r="AB36" s="30" t="s">
        <v>334</v>
      </c>
      <c r="AC36" s="48" t="s">
        <v>393</v>
      </c>
      <c r="AD36" t="s">
        <v>249</v>
      </c>
      <c r="AE36" s="23" t="s">
        <v>249</v>
      </c>
      <c r="AF36" s="26" t="s">
        <v>105</v>
      </c>
      <c r="AG36" s="24" t="s">
        <v>105</v>
      </c>
      <c r="AH36" s="25" t="s">
        <v>105</v>
      </c>
      <c r="AI36" s="27" t="s">
        <v>105</v>
      </c>
      <c r="AJ36" t="s">
        <v>138</v>
      </c>
      <c r="AK36" s="28" t="s">
        <v>253</v>
      </c>
      <c r="AL36" s="44" t="s">
        <v>113</v>
      </c>
      <c r="AM36" s="57" t="s">
        <v>105</v>
      </c>
      <c r="AN36" s="29">
        <v>280</v>
      </c>
      <c r="AO36" s="30">
        <v>485.2</v>
      </c>
      <c r="AP36" t="s">
        <v>459</v>
      </c>
      <c r="AQ36" s="73" t="s">
        <v>460</v>
      </c>
      <c r="AR36" s="42" t="e">
        <f t="shared" si="0"/>
        <v>#VALUE!</v>
      </c>
    </row>
    <row r="37" spans="1:44">
      <c r="A37" s="2">
        <v>97827</v>
      </c>
      <c r="B37" t="s">
        <v>248</v>
      </c>
      <c r="C37" t="s">
        <v>105</v>
      </c>
      <c r="D37" s="58" t="s">
        <v>75</v>
      </c>
      <c r="E37" s="59" t="s">
        <v>113</v>
      </c>
      <c r="F37" s="34">
        <v>45380</v>
      </c>
      <c r="G37" t="s">
        <v>238</v>
      </c>
      <c r="H37" t="s">
        <v>75</v>
      </c>
      <c r="I37" t="s">
        <v>75</v>
      </c>
      <c r="J37" t="s">
        <v>113</v>
      </c>
      <c r="K37" t="s">
        <v>113</v>
      </c>
      <c r="L37" s="9" t="s">
        <v>106</v>
      </c>
      <c r="M37" t="s">
        <v>113</v>
      </c>
      <c r="N37" t="s">
        <v>249</v>
      </c>
      <c r="O37" t="s">
        <v>249</v>
      </c>
      <c r="P37" t="s">
        <v>250</v>
      </c>
      <c r="Q37" t="s">
        <v>249</v>
      </c>
      <c r="R37" t="s">
        <v>249</v>
      </c>
      <c r="S37" t="s">
        <v>249</v>
      </c>
      <c r="T37" t="s">
        <v>249</v>
      </c>
      <c r="U37" s="82" t="s">
        <v>249</v>
      </c>
      <c r="V37" t="s">
        <v>252</v>
      </c>
      <c r="W37" t="s">
        <v>113</v>
      </c>
      <c r="Y37" s="37">
        <v>45380</v>
      </c>
      <c r="Z37" s="39" t="s">
        <v>91</v>
      </c>
      <c r="AA37" s="38" t="s">
        <v>254</v>
      </c>
      <c r="AB37" s="30" t="s">
        <v>333</v>
      </c>
      <c r="AC37" s="48" t="s">
        <v>394</v>
      </c>
      <c r="AD37" t="s">
        <v>249</v>
      </c>
      <c r="AE37" s="23" t="s">
        <v>249</v>
      </c>
      <c r="AF37" s="26" t="s">
        <v>105</v>
      </c>
      <c r="AG37" s="24" t="s">
        <v>105</v>
      </c>
      <c r="AH37" s="25" t="s">
        <v>105</v>
      </c>
      <c r="AI37" s="27" t="s">
        <v>105</v>
      </c>
      <c r="AJ37" t="s">
        <v>138</v>
      </c>
      <c r="AK37" s="28" t="s">
        <v>249</v>
      </c>
      <c r="AL37" s="44" t="s">
        <v>113</v>
      </c>
      <c r="AM37" s="57" t="s">
        <v>105</v>
      </c>
      <c r="AN37" s="29">
        <v>283</v>
      </c>
      <c r="AO37" s="30">
        <v>528.5</v>
      </c>
      <c r="AP37" t="s">
        <v>459</v>
      </c>
      <c r="AQ37" s="73" t="s">
        <v>460</v>
      </c>
      <c r="AR37" s="42" t="e">
        <f t="shared" si="0"/>
        <v>#VALUE!</v>
      </c>
    </row>
    <row r="38" spans="1:44">
      <c r="A38" s="1" t="s">
        <v>255</v>
      </c>
      <c r="B38" t="s">
        <v>248</v>
      </c>
      <c r="C38" t="s">
        <v>105</v>
      </c>
      <c r="D38" s="58" t="s">
        <v>75</v>
      </c>
      <c r="E38" s="59" t="s">
        <v>113</v>
      </c>
      <c r="F38" s="34">
        <v>45380</v>
      </c>
      <c r="G38" t="s">
        <v>238</v>
      </c>
      <c r="H38" t="s">
        <v>75</v>
      </c>
      <c r="I38" t="s">
        <v>75</v>
      </c>
      <c r="J38" t="s">
        <v>113</v>
      </c>
      <c r="K38" t="s">
        <v>113</v>
      </c>
      <c r="L38" s="9" t="s">
        <v>106</v>
      </c>
      <c r="M38" t="s">
        <v>113</v>
      </c>
      <c r="N38" t="s">
        <v>249</v>
      </c>
      <c r="O38" t="s">
        <v>249</v>
      </c>
      <c r="P38" t="s">
        <v>250</v>
      </c>
      <c r="Q38" t="s">
        <v>249</v>
      </c>
      <c r="R38" t="s">
        <v>249</v>
      </c>
      <c r="S38" t="s">
        <v>249</v>
      </c>
      <c r="T38" t="s">
        <v>249</v>
      </c>
      <c r="U38" s="82" t="s">
        <v>249</v>
      </c>
      <c r="V38" t="s">
        <v>252</v>
      </c>
      <c r="W38" t="s">
        <v>113</v>
      </c>
      <c r="Y38" s="37">
        <v>45380</v>
      </c>
      <c r="Z38" s="39" t="s">
        <v>91</v>
      </c>
      <c r="AA38" s="38" t="s">
        <v>256</v>
      </c>
      <c r="AB38" s="30" t="s">
        <v>332</v>
      </c>
      <c r="AC38" s="45" t="s">
        <v>395</v>
      </c>
      <c r="AD38" t="s">
        <v>249</v>
      </c>
      <c r="AE38" s="23" t="s">
        <v>249</v>
      </c>
      <c r="AF38" s="26" t="s">
        <v>105</v>
      </c>
      <c r="AG38" s="24" t="s">
        <v>105</v>
      </c>
      <c r="AH38" s="25" t="s">
        <v>105</v>
      </c>
      <c r="AI38" s="27" t="s">
        <v>105</v>
      </c>
      <c r="AJ38" t="s">
        <v>138</v>
      </c>
      <c r="AK38" s="28" t="s">
        <v>249</v>
      </c>
      <c r="AL38" s="44" t="s">
        <v>113</v>
      </c>
      <c r="AM38" s="57" t="s">
        <v>105</v>
      </c>
      <c r="AN38" s="29">
        <v>276</v>
      </c>
      <c r="AO38" s="30">
        <v>438</v>
      </c>
      <c r="AQ38" s="78" t="s">
        <v>461</v>
      </c>
      <c r="AR38" s="42" t="e">
        <f t="shared" si="0"/>
        <v>#VALUE!</v>
      </c>
    </row>
    <row r="39" spans="1:44">
      <c r="A39" s="2" t="s">
        <v>257</v>
      </c>
      <c r="B39" t="s">
        <v>248</v>
      </c>
      <c r="C39" t="s">
        <v>105</v>
      </c>
      <c r="D39" s="58" t="s">
        <v>75</v>
      </c>
      <c r="E39" s="59" t="s">
        <v>113</v>
      </c>
      <c r="F39" s="34">
        <v>45380</v>
      </c>
      <c r="G39" t="s">
        <v>241</v>
      </c>
      <c r="H39" t="s">
        <v>75</v>
      </c>
      <c r="I39" t="s">
        <v>75</v>
      </c>
      <c r="J39" t="s">
        <v>113</v>
      </c>
      <c r="K39" t="s">
        <v>113</v>
      </c>
      <c r="L39" s="9" t="s">
        <v>106</v>
      </c>
      <c r="M39" t="s">
        <v>113</v>
      </c>
      <c r="N39" t="s">
        <v>249</v>
      </c>
      <c r="O39" t="s">
        <v>249</v>
      </c>
      <c r="P39" t="s">
        <v>250</v>
      </c>
      <c r="Q39" t="s">
        <v>249</v>
      </c>
      <c r="R39" t="s">
        <v>249</v>
      </c>
      <c r="S39" t="s">
        <v>249</v>
      </c>
      <c r="T39" t="s">
        <v>249</v>
      </c>
      <c r="U39" s="82" t="s">
        <v>249</v>
      </c>
      <c r="V39" t="s">
        <v>252</v>
      </c>
      <c r="W39" t="s">
        <v>113</v>
      </c>
      <c r="Y39" s="37">
        <v>45380</v>
      </c>
      <c r="Z39" s="39" t="s">
        <v>92</v>
      </c>
      <c r="AB39" s="30" t="s">
        <v>331</v>
      </c>
      <c r="AC39" s="50" t="s">
        <v>396</v>
      </c>
      <c r="AD39" t="s">
        <v>249</v>
      </c>
      <c r="AE39" s="23" t="s">
        <v>249</v>
      </c>
      <c r="AF39" s="26" t="s">
        <v>105</v>
      </c>
      <c r="AG39" s="24" t="s">
        <v>105</v>
      </c>
      <c r="AH39" s="25" t="s">
        <v>105</v>
      </c>
      <c r="AI39" s="27" t="s">
        <v>105</v>
      </c>
      <c r="AJ39" t="s">
        <v>138</v>
      </c>
      <c r="AK39" s="28" t="s">
        <v>249</v>
      </c>
      <c r="AL39" s="44" t="s">
        <v>113</v>
      </c>
      <c r="AM39" s="57" t="s">
        <v>105</v>
      </c>
      <c r="AN39" s="29">
        <v>271</v>
      </c>
      <c r="AO39" s="30">
        <v>475.4</v>
      </c>
      <c r="AP39" t="s">
        <v>462</v>
      </c>
      <c r="AQ39" s="78" t="s">
        <v>463</v>
      </c>
      <c r="AR39" s="42" t="e">
        <f t="shared" si="0"/>
        <v>#VALUE!</v>
      </c>
    </row>
    <row r="40" spans="1:44">
      <c r="A40" s="2">
        <v>97830</v>
      </c>
      <c r="B40" t="s">
        <v>248</v>
      </c>
      <c r="C40" t="s">
        <v>105</v>
      </c>
      <c r="D40" s="58" t="s">
        <v>75</v>
      </c>
      <c r="E40" s="59" t="s">
        <v>113</v>
      </c>
      <c r="F40" s="34">
        <v>45380</v>
      </c>
      <c r="G40" t="s">
        <v>241</v>
      </c>
      <c r="H40" t="s">
        <v>75</v>
      </c>
      <c r="I40" t="s">
        <v>75</v>
      </c>
      <c r="J40" t="s">
        <v>113</v>
      </c>
      <c r="K40" t="s">
        <v>113</v>
      </c>
      <c r="L40" s="9" t="s">
        <v>106</v>
      </c>
      <c r="M40" t="s">
        <v>113</v>
      </c>
      <c r="N40" t="s">
        <v>249</v>
      </c>
      <c r="O40" t="s">
        <v>249</v>
      </c>
      <c r="P40" t="s">
        <v>250</v>
      </c>
      <c r="Q40" t="s">
        <v>249</v>
      </c>
      <c r="R40" t="s">
        <v>249</v>
      </c>
      <c r="S40" t="s">
        <v>249</v>
      </c>
      <c r="T40" t="s">
        <v>249</v>
      </c>
      <c r="U40" s="82" t="s">
        <v>249</v>
      </c>
      <c r="V40" t="s">
        <v>252</v>
      </c>
      <c r="W40" t="s">
        <v>113</v>
      </c>
      <c r="Y40" s="37">
        <v>45380</v>
      </c>
      <c r="Z40" s="39" t="s">
        <v>91</v>
      </c>
      <c r="AA40" s="38" t="s">
        <v>258</v>
      </c>
      <c r="AB40" s="30" t="s">
        <v>330</v>
      </c>
      <c r="AC40" s="49" t="s">
        <v>397</v>
      </c>
      <c r="AD40" t="s">
        <v>249</v>
      </c>
      <c r="AE40" s="23" t="s">
        <v>249</v>
      </c>
      <c r="AF40" s="26" t="s">
        <v>105</v>
      </c>
      <c r="AG40" s="24" t="s">
        <v>105</v>
      </c>
      <c r="AH40" s="25" t="s">
        <v>105</v>
      </c>
      <c r="AI40" s="27" t="s">
        <v>105</v>
      </c>
      <c r="AJ40" t="s">
        <v>138</v>
      </c>
      <c r="AK40" s="28" t="s">
        <v>249</v>
      </c>
      <c r="AL40" s="44" t="s">
        <v>113</v>
      </c>
      <c r="AM40" s="57" t="s">
        <v>105</v>
      </c>
      <c r="AN40" s="29">
        <v>270</v>
      </c>
      <c r="AO40" s="30">
        <v>463.4</v>
      </c>
      <c r="AP40" t="s">
        <v>462</v>
      </c>
      <c r="AQ40" s="78" t="s">
        <v>463</v>
      </c>
      <c r="AR40" s="42" t="e">
        <f t="shared" si="0"/>
        <v>#VALUE!</v>
      </c>
    </row>
    <row r="41" spans="1:44">
      <c r="A41" s="2">
        <v>97823</v>
      </c>
      <c r="B41" t="s">
        <v>248</v>
      </c>
      <c r="C41" t="s">
        <v>105</v>
      </c>
      <c r="D41" s="58" t="s">
        <v>75</v>
      </c>
      <c r="E41" s="59" t="s">
        <v>113</v>
      </c>
      <c r="F41" s="34">
        <v>45380</v>
      </c>
      <c r="G41" t="s">
        <v>247</v>
      </c>
      <c r="H41" t="s">
        <v>75</v>
      </c>
      <c r="I41" t="s">
        <v>75</v>
      </c>
      <c r="J41" t="s">
        <v>113</v>
      </c>
      <c r="K41" t="s">
        <v>113</v>
      </c>
      <c r="L41" s="9" t="s">
        <v>106</v>
      </c>
      <c r="M41" t="s">
        <v>113</v>
      </c>
      <c r="N41" t="s">
        <v>249</v>
      </c>
      <c r="O41" t="s">
        <v>249</v>
      </c>
      <c r="P41" t="s">
        <v>250</v>
      </c>
      <c r="Q41" t="s">
        <v>249</v>
      </c>
      <c r="R41" t="s">
        <v>249</v>
      </c>
      <c r="S41" t="s">
        <v>249</v>
      </c>
      <c r="T41" t="s">
        <v>249</v>
      </c>
      <c r="U41" s="82" t="s">
        <v>249</v>
      </c>
      <c r="V41" t="s">
        <v>252</v>
      </c>
      <c r="W41" t="s">
        <v>113</v>
      </c>
      <c r="Y41" s="37">
        <v>45380</v>
      </c>
      <c r="Z41" s="39" t="s">
        <v>92</v>
      </c>
      <c r="AB41" s="30" t="s">
        <v>283</v>
      </c>
      <c r="AC41" s="49" t="s">
        <v>398</v>
      </c>
      <c r="AD41" t="s">
        <v>249</v>
      </c>
      <c r="AE41" s="23" t="s">
        <v>249</v>
      </c>
      <c r="AF41" s="26" t="s">
        <v>105</v>
      </c>
      <c r="AG41" s="24" t="s">
        <v>105</v>
      </c>
      <c r="AH41" s="25" t="s">
        <v>105</v>
      </c>
      <c r="AI41" s="27" t="s">
        <v>105</v>
      </c>
      <c r="AJ41" t="s">
        <v>138</v>
      </c>
      <c r="AK41" s="28" t="s">
        <v>249</v>
      </c>
      <c r="AL41" s="44" t="s">
        <v>113</v>
      </c>
      <c r="AM41" s="57" t="s">
        <v>105</v>
      </c>
      <c r="AN41" s="29">
        <v>280</v>
      </c>
      <c r="AO41" s="30">
        <v>489</v>
      </c>
      <c r="AP41" t="s">
        <v>31</v>
      </c>
      <c r="AQ41" s="78" t="s">
        <v>464</v>
      </c>
      <c r="AR41" s="42" t="e">
        <f t="shared" si="0"/>
        <v>#VALUE!</v>
      </c>
    </row>
    <row r="42" spans="1:44">
      <c r="A42" s="2">
        <v>97836</v>
      </c>
      <c r="B42" t="s">
        <v>248</v>
      </c>
      <c r="C42" t="s">
        <v>105</v>
      </c>
      <c r="D42" s="58" t="s">
        <v>75</v>
      </c>
      <c r="E42" s="59" t="s">
        <v>113</v>
      </c>
      <c r="F42" s="34">
        <v>45380</v>
      </c>
      <c r="G42" t="s">
        <v>247</v>
      </c>
      <c r="H42" t="s">
        <v>75</v>
      </c>
      <c r="I42" t="s">
        <v>75</v>
      </c>
      <c r="J42" t="s">
        <v>113</v>
      </c>
      <c r="K42" t="s">
        <v>113</v>
      </c>
      <c r="L42" s="9" t="s">
        <v>106</v>
      </c>
      <c r="M42" t="s">
        <v>113</v>
      </c>
      <c r="N42" t="s">
        <v>249</v>
      </c>
      <c r="O42" t="s">
        <v>249</v>
      </c>
      <c r="P42" t="s">
        <v>250</v>
      </c>
      <c r="Q42" t="s">
        <v>249</v>
      </c>
      <c r="R42" t="s">
        <v>249</v>
      </c>
      <c r="S42" t="s">
        <v>249</v>
      </c>
      <c r="T42" t="s">
        <v>249</v>
      </c>
      <c r="U42" s="82" t="s">
        <v>249</v>
      </c>
      <c r="V42" t="s">
        <v>252</v>
      </c>
      <c r="W42" t="s">
        <v>113</v>
      </c>
      <c r="Y42" s="37">
        <v>45380</v>
      </c>
      <c r="Z42" s="39" t="s">
        <v>91</v>
      </c>
      <c r="AA42" s="38" t="s">
        <v>261</v>
      </c>
      <c r="AB42" s="30" t="s">
        <v>260</v>
      </c>
      <c r="AC42" s="51" t="s">
        <v>399</v>
      </c>
      <c r="AD42" t="s">
        <v>249</v>
      </c>
      <c r="AE42" s="23" t="s">
        <v>249</v>
      </c>
      <c r="AF42" s="26" t="s">
        <v>105</v>
      </c>
      <c r="AG42" s="24" t="s">
        <v>105</v>
      </c>
      <c r="AH42" s="25" t="s">
        <v>105</v>
      </c>
      <c r="AI42" s="27" t="s">
        <v>105</v>
      </c>
      <c r="AJ42" t="s">
        <v>138</v>
      </c>
      <c r="AK42" s="28" t="s">
        <v>249</v>
      </c>
      <c r="AL42" s="44" t="s">
        <v>113</v>
      </c>
      <c r="AM42" s="57" t="s">
        <v>105</v>
      </c>
      <c r="AN42" s="29">
        <v>279</v>
      </c>
      <c r="AO42" s="30">
        <v>447.7</v>
      </c>
      <c r="AP42" t="s">
        <v>31</v>
      </c>
      <c r="AQ42" s="73" t="s">
        <v>465</v>
      </c>
      <c r="AR42" s="42" t="e">
        <f t="shared" si="0"/>
        <v>#VALUE!</v>
      </c>
    </row>
    <row r="43" spans="1:44">
      <c r="A43" s="1" t="s">
        <v>262</v>
      </c>
      <c r="B43" t="s">
        <v>248</v>
      </c>
      <c r="C43" t="s">
        <v>105</v>
      </c>
      <c r="D43" s="58" t="s">
        <v>75</v>
      </c>
      <c r="E43" s="59" t="s">
        <v>113</v>
      </c>
      <c r="F43" s="34">
        <v>45380</v>
      </c>
      <c r="G43" t="s">
        <v>247</v>
      </c>
      <c r="H43" t="s">
        <v>75</v>
      </c>
      <c r="I43" t="s">
        <v>75</v>
      </c>
      <c r="J43" t="s">
        <v>113</v>
      </c>
      <c r="K43" t="s">
        <v>113</v>
      </c>
      <c r="L43" s="9" t="s">
        <v>106</v>
      </c>
      <c r="M43" t="s">
        <v>113</v>
      </c>
      <c r="N43" t="s">
        <v>249</v>
      </c>
      <c r="O43" t="s">
        <v>249</v>
      </c>
      <c r="P43" t="s">
        <v>250</v>
      </c>
      <c r="Q43" t="s">
        <v>249</v>
      </c>
      <c r="R43" t="s">
        <v>249</v>
      </c>
      <c r="S43" t="s">
        <v>249</v>
      </c>
      <c r="T43" t="s">
        <v>249</v>
      </c>
      <c r="U43" s="82" t="s">
        <v>249</v>
      </c>
      <c r="V43" t="s">
        <v>252</v>
      </c>
      <c r="W43" t="s">
        <v>113</v>
      </c>
      <c r="Y43" s="34">
        <v>45380</v>
      </c>
      <c r="Z43" s="39" t="s">
        <v>91</v>
      </c>
      <c r="AA43" s="38" t="s">
        <v>263</v>
      </c>
      <c r="AB43" s="30" t="s">
        <v>264</v>
      </c>
      <c r="AC43" s="51" t="s">
        <v>400</v>
      </c>
      <c r="AD43" t="s">
        <v>249</v>
      </c>
      <c r="AE43" s="23" t="s">
        <v>249</v>
      </c>
      <c r="AF43" s="26" t="s">
        <v>105</v>
      </c>
      <c r="AG43" s="24" t="s">
        <v>105</v>
      </c>
      <c r="AH43" s="25" t="s">
        <v>105</v>
      </c>
      <c r="AI43" s="27" t="s">
        <v>105</v>
      </c>
      <c r="AJ43" t="s">
        <v>138</v>
      </c>
      <c r="AK43" s="28" t="s">
        <v>249</v>
      </c>
      <c r="AL43" s="44" t="s">
        <v>113</v>
      </c>
      <c r="AM43" s="57" t="s">
        <v>105</v>
      </c>
      <c r="AN43" s="29">
        <v>301</v>
      </c>
      <c r="AO43" s="30">
        <v>547.70000000000005</v>
      </c>
      <c r="AP43" t="s">
        <v>31</v>
      </c>
      <c r="AQ43" s="73" t="s">
        <v>466</v>
      </c>
      <c r="AR43" s="42" t="e">
        <f t="shared" si="0"/>
        <v>#VALUE!</v>
      </c>
    </row>
    <row r="44" spans="1:44">
      <c r="A44" s="2">
        <v>97822</v>
      </c>
      <c r="B44" t="s">
        <v>248</v>
      </c>
      <c r="C44" t="s">
        <v>105</v>
      </c>
      <c r="D44" s="58" t="s">
        <v>75</v>
      </c>
      <c r="E44" s="59" t="s">
        <v>113</v>
      </c>
      <c r="F44" s="34">
        <v>45380</v>
      </c>
      <c r="G44" t="s">
        <v>247</v>
      </c>
      <c r="H44" t="s">
        <v>75</v>
      </c>
      <c r="I44" t="s">
        <v>75</v>
      </c>
      <c r="J44" t="s">
        <v>113</v>
      </c>
      <c r="K44" t="s">
        <v>113</v>
      </c>
      <c r="L44" s="9" t="s">
        <v>106</v>
      </c>
      <c r="M44" t="s">
        <v>113</v>
      </c>
      <c r="N44" t="s">
        <v>249</v>
      </c>
      <c r="O44" t="s">
        <v>249</v>
      </c>
      <c r="P44" t="s">
        <v>250</v>
      </c>
      <c r="Q44" t="s">
        <v>249</v>
      </c>
      <c r="R44" t="s">
        <v>249</v>
      </c>
      <c r="S44" t="s">
        <v>249</v>
      </c>
      <c r="T44" t="s">
        <v>249</v>
      </c>
      <c r="U44" s="82" t="s">
        <v>249</v>
      </c>
      <c r="V44" t="s">
        <v>252</v>
      </c>
      <c r="W44" t="s">
        <v>113</v>
      </c>
      <c r="Y44" s="34">
        <v>45380</v>
      </c>
      <c r="Z44" s="39" t="s">
        <v>91</v>
      </c>
      <c r="AA44" s="38" t="s">
        <v>266</v>
      </c>
      <c r="AB44" s="30" t="s">
        <v>265</v>
      </c>
      <c r="AC44" s="52" t="s">
        <v>401</v>
      </c>
      <c r="AD44" t="s">
        <v>249</v>
      </c>
      <c r="AE44" s="23" t="s">
        <v>249</v>
      </c>
      <c r="AF44" s="26" t="s">
        <v>105</v>
      </c>
      <c r="AG44" s="24" t="s">
        <v>105</v>
      </c>
      <c r="AH44" s="25" t="s">
        <v>105</v>
      </c>
      <c r="AI44" s="27" t="s">
        <v>105</v>
      </c>
      <c r="AJ44" t="s">
        <v>138</v>
      </c>
      <c r="AK44" s="28" t="s">
        <v>249</v>
      </c>
      <c r="AL44" s="44" t="s">
        <v>113</v>
      </c>
      <c r="AM44" s="57" t="s">
        <v>105</v>
      </c>
      <c r="AN44" s="29">
        <v>290</v>
      </c>
      <c r="AO44" s="30">
        <v>514.5</v>
      </c>
      <c r="AP44" t="s">
        <v>446</v>
      </c>
      <c r="AQ44" s="78" t="s">
        <v>467</v>
      </c>
      <c r="AR44" s="42" t="e">
        <f t="shared" si="0"/>
        <v>#VALUE!</v>
      </c>
    </row>
    <row r="45" spans="1:44">
      <c r="A45" s="1" t="s">
        <v>267</v>
      </c>
      <c r="B45" t="s">
        <v>248</v>
      </c>
      <c r="C45" t="s">
        <v>105</v>
      </c>
      <c r="D45" s="58" t="s">
        <v>215</v>
      </c>
      <c r="E45" s="59" t="s">
        <v>113</v>
      </c>
      <c r="F45" s="34">
        <v>45383</v>
      </c>
      <c r="G45" t="s">
        <v>237</v>
      </c>
      <c r="H45" t="s">
        <v>215</v>
      </c>
      <c r="I45" t="s">
        <v>215</v>
      </c>
      <c r="J45" t="s">
        <v>113</v>
      </c>
      <c r="K45" t="s">
        <v>113</v>
      </c>
      <c r="L45" s="9" t="s">
        <v>106</v>
      </c>
      <c r="M45" t="s">
        <v>113</v>
      </c>
      <c r="N45" t="s">
        <v>249</v>
      </c>
      <c r="O45" t="s">
        <v>249</v>
      </c>
      <c r="P45" t="s">
        <v>250</v>
      </c>
      <c r="Q45" t="s">
        <v>249</v>
      </c>
      <c r="R45" t="s">
        <v>249</v>
      </c>
      <c r="S45" t="s">
        <v>249</v>
      </c>
      <c r="T45" t="s">
        <v>249</v>
      </c>
      <c r="U45" s="82" t="s">
        <v>249</v>
      </c>
      <c r="V45" t="s">
        <v>268</v>
      </c>
      <c r="W45" t="s">
        <v>113</v>
      </c>
      <c r="Y45" s="34">
        <v>45383</v>
      </c>
      <c r="Z45" s="39" t="s">
        <v>92</v>
      </c>
      <c r="AB45" s="30" t="s">
        <v>269</v>
      </c>
      <c r="AC45" s="45" t="s">
        <v>402</v>
      </c>
      <c r="AD45" t="s">
        <v>249</v>
      </c>
      <c r="AE45" s="23" t="s">
        <v>249</v>
      </c>
      <c r="AF45" s="26" t="s">
        <v>105</v>
      </c>
      <c r="AG45" s="24" t="s">
        <v>105</v>
      </c>
      <c r="AH45" s="25" t="s">
        <v>105</v>
      </c>
      <c r="AI45" s="27" t="s">
        <v>105</v>
      </c>
      <c r="AJ45" t="s">
        <v>138</v>
      </c>
      <c r="AK45" s="28" t="s">
        <v>249</v>
      </c>
      <c r="AL45" s="44" t="s">
        <v>113</v>
      </c>
      <c r="AM45" s="57" t="s">
        <v>105</v>
      </c>
      <c r="AN45" s="29">
        <v>275</v>
      </c>
      <c r="AO45" s="30">
        <v>437.3</v>
      </c>
      <c r="AP45" t="s">
        <v>462</v>
      </c>
      <c r="AQ45" s="75" t="s">
        <v>468</v>
      </c>
      <c r="AR45" s="42" t="e">
        <f t="shared" si="0"/>
        <v>#VALUE!</v>
      </c>
    </row>
    <row r="46" spans="1:44">
      <c r="A46" s="1" t="s">
        <v>270</v>
      </c>
      <c r="B46" t="s">
        <v>248</v>
      </c>
      <c r="C46" t="s">
        <v>105</v>
      </c>
      <c r="D46" s="58" t="s">
        <v>215</v>
      </c>
      <c r="E46" s="59" t="s">
        <v>113</v>
      </c>
      <c r="F46" s="34">
        <v>45383</v>
      </c>
      <c r="G46" t="s">
        <v>237</v>
      </c>
      <c r="H46" t="s">
        <v>215</v>
      </c>
      <c r="I46" t="s">
        <v>215</v>
      </c>
      <c r="J46" t="s">
        <v>113</v>
      </c>
      <c r="K46" t="s">
        <v>113</v>
      </c>
      <c r="L46" s="9" t="s">
        <v>106</v>
      </c>
      <c r="M46" t="s">
        <v>113</v>
      </c>
      <c r="N46" t="s">
        <v>249</v>
      </c>
      <c r="O46" t="s">
        <v>249</v>
      </c>
      <c r="P46" t="s">
        <v>250</v>
      </c>
      <c r="Q46" t="s">
        <v>249</v>
      </c>
      <c r="R46" t="s">
        <v>249</v>
      </c>
      <c r="S46" t="s">
        <v>249</v>
      </c>
      <c r="T46" t="s">
        <v>249</v>
      </c>
      <c r="U46" s="82" t="s">
        <v>249</v>
      </c>
      <c r="V46" t="s">
        <v>268</v>
      </c>
      <c r="W46" t="s">
        <v>113</v>
      </c>
      <c r="Y46" s="34">
        <v>45383</v>
      </c>
      <c r="Z46" s="39" t="s">
        <v>91</v>
      </c>
      <c r="AA46" s="38" t="s">
        <v>271</v>
      </c>
      <c r="AB46" s="30" t="s">
        <v>272</v>
      </c>
      <c r="AC46" s="45" t="s">
        <v>403</v>
      </c>
      <c r="AD46" t="s">
        <v>249</v>
      </c>
      <c r="AE46" s="23" t="s">
        <v>249</v>
      </c>
      <c r="AF46" s="26" t="s">
        <v>105</v>
      </c>
      <c r="AG46" s="24" t="s">
        <v>105</v>
      </c>
      <c r="AH46" s="25" t="s">
        <v>105</v>
      </c>
      <c r="AI46" s="27" t="s">
        <v>105</v>
      </c>
      <c r="AJ46" t="s">
        <v>138</v>
      </c>
      <c r="AK46" s="28" t="s">
        <v>249</v>
      </c>
      <c r="AL46" s="44" t="s">
        <v>113</v>
      </c>
      <c r="AM46" s="57" t="s">
        <v>105</v>
      </c>
      <c r="AN46" s="29">
        <v>293</v>
      </c>
      <c r="AO46" s="30">
        <v>517.20000000000005</v>
      </c>
      <c r="AP46" t="s">
        <v>446</v>
      </c>
      <c r="AQ46" s="79" t="s">
        <v>469</v>
      </c>
      <c r="AR46" s="42" t="e">
        <f t="shared" si="0"/>
        <v>#VALUE!</v>
      </c>
    </row>
    <row r="47" spans="1:44">
      <c r="A47" s="2">
        <v>97805</v>
      </c>
      <c r="B47" t="s">
        <v>248</v>
      </c>
      <c r="C47" t="s">
        <v>105</v>
      </c>
      <c r="D47" s="58" t="s">
        <v>215</v>
      </c>
      <c r="E47" s="59" t="s">
        <v>113</v>
      </c>
      <c r="F47" s="34">
        <v>45383</v>
      </c>
      <c r="G47" t="s">
        <v>237</v>
      </c>
      <c r="H47" t="s">
        <v>215</v>
      </c>
      <c r="I47" t="s">
        <v>215</v>
      </c>
      <c r="J47" t="s">
        <v>113</v>
      </c>
      <c r="K47" t="s">
        <v>113</v>
      </c>
      <c r="L47" s="9" t="s">
        <v>106</v>
      </c>
      <c r="M47" t="s">
        <v>113</v>
      </c>
      <c r="N47" t="s">
        <v>249</v>
      </c>
      <c r="O47" t="s">
        <v>249</v>
      </c>
      <c r="P47" t="s">
        <v>250</v>
      </c>
      <c r="Q47" t="s">
        <v>249</v>
      </c>
      <c r="R47" t="s">
        <v>249</v>
      </c>
      <c r="S47" t="s">
        <v>249</v>
      </c>
      <c r="T47" t="s">
        <v>249</v>
      </c>
      <c r="U47" s="82" t="s">
        <v>249</v>
      </c>
      <c r="V47" t="s">
        <v>268</v>
      </c>
      <c r="W47" t="s">
        <v>113</v>
      </c>
      <c r="X47" t="s">
        <v>275</v>
      </c>
      <c r="Y47" s="34">
        <v>45383</v>
      </c>
      <c r="Z47" s="39" t="s">
        <v>91</v>
      </c>
      <c r="AA47" s="38" t="s">
        <v>273</v>
      </c>
      <c r="AB47" s="30" t="s">
        <v>274</v>
      </c>
      <c r="AC47" s="51" t="s">
        <v>404</v>
      </c>
      <c r="AD47" t="s">
        <v>249</v>
      </c>
      <c r="AE47" s="23" t="s">
        <v>249</v>
      </c>
      <c r="AF47" s="26" t="s">
        <v>105</v>
      </c>
      <c r="AG47" s="24" t="s">
        <v>105</v>
      </c>
      <c r="AH47" s="25" t="s">
        <v>105</v>
      </c>
      <c r="AI47" s="27" t="s">
        <v>105</v>
      </c>
      <c r="AJ47" t="s">
        <v>138</v>
      </c>
      <c r="AK47" s="28" t="s">
        <v>249</v>
      </c>
      <c r="AL47" s="44" t="s">
        <v>113</v>
      </c>
      <c r="AM47" s="57" t="s">
        <v>105</v>
      </c>
      <c r="AN47" s="29">
        <v>303</v>
      </c>
      <c r="AO47" s="30">
        <v>559</v>
      </c>
      <c r="AP47" t="s">
        <v>31</v>
      </c>
      <c r="AQ47" s="73" t="s">
        <v>470</v>
      </c>
      <c r="AR47" s="42" t="e">
        <f t="shared" si="0"/>
        <v>#VALUE!</v>
      </c>
    </row>
    <row r="48" spans="1:44">
      <c r="A48" s="1" t="s">
        <v>276</v>
      </c>
      <c r="B48" t="s">
        <v>277</v>
      </c>
      <c r="C48" t="s">
        <v>105</v>
      </c>
      <c r="D48" s="58" t="s">
        <v>215</v>
      </c>
      <c r="E48" s="59" t="s">
        <v>113</v>
      </c>
      <c r="F48" s="34">
        <v>45383</v>
      </c>
      <c r="G48" t="s">
        <v>237</v>
      </c>
      <c r="H48" t="s">
        <v>215</v>
      </c>
      <c r="I48" t="s">
        <v>215</v>
      </c>
      <c r="J48" t="s">
        <v>113</v>
      </c>
      <c r="K48" t="s">
        <v>113</v>
      </c>
      <c r="L48" s="9" t="s">
        <v>106</v>
      </c>
      <c r="M48" t="s">
        <v>113</v>
      </c>
      <c r="N48" t="s">
        <v>249</v>
      </c>
      <c r="O48" t="s">
        <v>249</v>
      </c>
      <c r="P48" t="s">
        <v>250</v>
      </c>
      <c r="Q48" t="s">
        <v>249</v>
      </c>
      <c r="R48" t="s">
        <v>249</v>
      </c>
      <c r="S48" t="s">
        <v>249</v>
      </c>
      <c r="T48" t="s">
        <v>249</v>
      </c>
      <c r="U48" s="82" t="s">
        <v>249</v>
      </c>
      <c r="V48" t="s">
        <v>268</v>
      </c>
      <c r="W48" t="s">
        <v>113</v>
      </c>
      <c r="Y48" s="34">
        <v>45383</v>
      </c>
      <c r="Z48" s="39" t="s">
        <v>92</v>
      </c>
      <c r="AB48" s="30" t="s">
        <v>278</v>
      </c>
      <c r="AC48" s="53" t="s">
        <v>405</v>
      </c>
      <c r="AD48" t="s">
        <v>249</v>
      </c>
      <c r="AE48" s="23" t="s">
        <v>249</v>
      </c>
      <c r="AF48" s="26" t="s">
        <v>105</v>
      </c>
      <c r="AG48" s="24" t="s">
        <v>105</v>
      </c>
      <c r="AH48" s="25" t="s">
        <v>105</v>
      </c>
      <c r="AI48" s="27" t="s">
        <v>105</v>
      </c>
      <c r="AJ48" t="s">
        <v>138</v>
      </c>
      <c r="AK48" s="28" t="s">
        <v>249</v>
      </c>
      <c r="AL48" s="44" t="s">
        <v>113</v>
      </c>
      <c r="AM48" s="57" t="s">
        <v>105</v>
      </c>
      <c r="AN48" s="29">
        <v>289</v>
      </c>
      <c r="AO48" s="30">
        <v>557.5</v>
      </c>
      <c r="AP48" t="s">
        <v>471</v>
      </c>
      <c r="AQ48" s="73" t="s">
        <v>472</v>
      </c>
      <c r="AR48" s="42" t="e">
        <f t="shared" si="0"/>
        <v>#VALUE!</v>
      </c>
    </row>
    <row r="49" spans="1:44">
      <c r="A49" s="2">
        <v>97841</v>
      </c>
      <c r="B49" t="s">
        <v>279</v>
      </c>
      <c r="C49" t="s">
        <v>105</v>
      </c>
      <c r="D49" s="58" t="s">
        <v>215</v>
      </c>
      <c r="E49" s="59" t="s">
        <v>113</v>
      </c>
      <c r="F49" s="34">
        <v>45383</v>
      </c>
      <c r="G49" t="s">
        <v>246</v>
      </c>
      <c r="H49" t="s">
        <v>215</v>
      </c>
      <c r="I49" t="s">
        <v>215</v>
      </c>
      <c r="J49" t="s">
        <v>113</v>
      </c>
      <c r="K49" t="s">
        <v>113</v>
      </c>
      <c r="L49" s="9" t="s">
        <v>106</v>
      </c>
      <c r="M49" t="s">
        <v>113</v>
      </c>
      <c r="N49" t="s">
        <v>249</v>
      </c>
      <c r="O49" t="s">
        <v>249</v>
      </c>
      <c r="P49" t="s">
        <v>250</v>
      </c>
      <c r="Q49" t="s">
        <v>249</v>
      </c>
      <c r="R49" t="s">
        <v>249</v>
      </c>
      <c r="S49" t="s">
        <v>249</v>
      </c>
      <c r="T49" t="s">
        <v>249</v>
      </c>
      <c r="U49" s="82" t="s">
        <v>249</v>
      </c>
      <c r="V49" t="s">
        <v>280</v>
      </c>
      <c r="W49" t="s">
        <v>113</v>
      </c>
      <c r="Y49" s="34">
        <v>45383</v>
      </c>
      <c r="Z49" s="39" t="s">
        <v>92</v>
      </c>
      <c r="AB49" s="30" t="s">
        <v>281</v>
      </c>
      <c r="AC49" s="51" t="s">
        <v>406</v>
      </c>
      <c r="AD49" t="s">
        <v>249</v>
      </c>
      <c r="AE49" s="23" t="s">
        <v>249</v>
      </c>
      <c r="AF49" s="26" t="s">
        <v>105</v>
      </c>
      <c r="AG49" s="24" t="s">
        <v>105</v>
      </c>
      <c r="AH49" s="25" t="s">
        <v>105</v>
      </c>
      <c r="AI49" s="27" t="s">
        <v>105</v>
      </c>
      <c r="AJ49" t="s">
        <v>138</v>
      </c>
      <c r="AK49" s="28" t="s">
        <v>249</v>
      </c>
      <c r="AL49" s="44" t="s">
        <v>113</v>
      </c>
      <c r="AM49" s="57" t="s">
        <v>105</v>
      </c>
      <c r="AN49" s="29">
        <v>279</v>
      </c>
      <c r="AO49" s="30">
        <v>487.6</v>
      </c>
      <c r="AP49" t="s">
        <v>462</v>
      </c>
      <c r="AQ49" s="75" t="s">
        <v>473</v>
      </c>
      <c r="AR49" s="42" t="e">
        <f t="shared" si="0"/>
        <v>#VALUE!</v>
      </c>
    </row>
    <row r="50" spans="1:44">
      <c r="A50" s="2">
        <v>97825</v>
      </c>
      <c r="B50" t="s">
        <v>279</v>
      </c>
      <c r="C50" t="s">
        <v>105</v>
      </c>
      <c r="D50" s="58" t="s">
        <v>215</v>
      </c>
      <c r="E50" s="59" t="s">
        <v>113</v>
      </c>
      <c r="F50" s="34">
        <v>45383</v>
      </c>
      <c r="G50" t="s">
        <v>246</v>
      </c>
      <c r="H50" t="s">
        <v>215</v>
      </c>
      <c r="I50" t="s">
        <v>215</v>
      </c>
      <c r="J50" t="s">
        <v>113</v>
      </c>
      <c r="K50" t="s">
        <v>113</v>
      </c>
      <c r="L50" s="9" t="s">
        <v>106</v>
      </c>
      <c r="M50" t="s">
        <v>113</v>
      </c>
      <c r="N50" t="s">
        <v>249</v>
      </c>
      <c r="O50" t="s">
        <v>249</v>
      </c>
      <c r="P50" t="s">
        <v>250</v>
      </c>
      <c r="Q50" t="s">
        <v>249</v>
      </c>
      <c r="R50" t="s">
        <v>249</v>
      </c>
      <c r="S50" t="s">
        <v>249</v>
      </c>
      <c r="T50" t="s">
        <v>249</v>
      </c>
      <c r="U50" s="82" t="s">
        <v>249</v>
      </c>
      <c r="V50" t="s">
        <v>280</v>
      </c>
      <c r="W50" t="s">
        <v>113</v>
      </c>
      <c r="Y50" s="34">
        <v>45383</v>
      </c>
      <c r="Z50" s="39" t="s">
        <v>91</v>
      </c>
      <c r="AA50" s="38" t="s">
        <v>282</v>
      </c>
      <c r="AB50" s="30" t="s">
        <v>283</v>
      </c>
      <c r="AC50" s="52" t="s">
        <v>407</v>
      </c>
      <c r="AD50" t="s">
        <v>249</v>
      </c>
      <c r="AE50" s="23" t="s">
        <v>249</v>
      </c>
      <c r="AF50" s="26" t="s">
        <v>105</v>
      </c>
      <c r="AG50" s="24" t="s">
        <v>105</v>
      </c>
      <c r="AH50" s="25" t="s">
        <v>105</v>
      </c>
      <c r="AI50" s="27" t="s">
        <v>105</v>
      </c>
      <c r="AJ50" t="s">
        <v>138</v>
      </c>
      <c r="AK50" s="28" t="s">
        <v>249</v>
      </c>
      <c r="AL50" s="44" t="s">
        <v>113</v>
      </c>
      <c r="AM50" s="57" t="s">
        <v>105</v>
      </c>
      <c r="AN50" s="29">
        <v>290</v>
      </c>
      <c r="AO50" s="30">
        <v>456</v>
      </c>
      <c r="AP50" t="s">
        <v>31</v>
      </c>
      <c r="AQ50" s="73" t="s">
        <v>474</v>
      </c>
      <c r="AR50" s="42" t="e">
        <f t="shared" si="0"/>
        <v>#VALUE!</v>
      </c>
    </row>
    <row r="51" spans="1:44">
      <c r="A51" s="1" t="s">
        <v>284</v>
      </c>
      <c r="B51" t="s">
        <v>279</v>
      </c>
      <c r="C51" t="s">
        <v>105</v>
      </c>
      <c r="D51" s="58" t="s">
        <v>215</v>
      </c>
      <c r="E51" s="59" t="s">
        <v>113</v>
      </c>
      <c r="F51" s="34">
        <v>45383</v>
      </c>
      <c r="G51" t="s">
        <v>246</v>
      </c>
      <c r="H51" t="s">
        <v>215</v>
      </c>
      <c r="I51" t="s">
        <v>215</v>
      </c>
      <c r="J51" t="s">
        <v>113</v>
      </c>
      <c r="K51" t="s">
        <v>113</v>
      </c>
      <c r="L51" s="9" t="s">
        <v>106</v>
      </c>
      <c r="M51" t="s">
        <v>113</v>
      </c>
      <c r="N51" t="s">
        <v>249</v>
      </c>
      <c r="O51" t="s">
        <v>249</v>
      </c>
      <c r="P51" t="s">
        <v>250</v>
      </c>
      <c r="Q51" t="s">
        <v>249</v>
      </c>
      <c r="R51" t="s">
        <v>249</v>
      </c>
      <c r="S51" t="s">
        <v>249</v>
      </c>
      <c r="T51" t="s">
        <v>249</v>
      </c>
      <c r="U51" s="82" t="s">
        <v>249</v>
      </c>
      <c r="V51" t="s">
        <v>280</v>
      </c>
      <c r="W51" t="s">
        <v>113</v>
      </c>
      <c r="Y51" s="34">
        <v>45383</v>
      </c>
      <c r="Z51" s="39" t="s">
        <v>92</v>
      </c>
      <c r="AB51" s="30" t="s">
        <v>285</v>
      </c>
      <c r="AC51" s="48" t="s">
        <v>408</v>
      </c>
      <c r="AD51" t="s">
        <v>249</v>
      </c>
      <c r="AE51" s="23" t="s">
        <v>249</v>
      </c>
      <c r="AF51" s="26" t="s">
        <v>105</v>
      </c>
      <c r="AG51" s="24" t="s">
        <v>105</v>
      </c>
      <c r="AH51" s="25" t="s">
        <v>105</v>
      </c>
      <c r="AI51" s="27" t="s">
        <v>105</v>
      </c>
      <c r="AJ51" t="s">
        <v>138</v>
      </c>
      <c r="AK51" s="28" t="s">
        <v>249</v>
      </c>
      <c r="AL51" s="44" t="s">
        <v>113</v>
      </c>
      <c r="AM51" s="57" t="s">
        <v>105</v>
      </c>
      <c r="AN51" s="29">
        <v>289</v>
      </c>
      <c r="AO51" s="30">
        <v>555.29999999999995</v>
      </c>
      <c r="AP51" t="s">
        <v>447</v>
      </c>
      <c r="AQ51" s="75" t="s">
        <v>475</v>
      </c>
      <c r="AR51" s="42" t="e">
        <f t="shared" si="0"/>
        <v>#VALUE!</v>
      </c>
    </row>
    <row r="52" spans="1:44">
      <c r="A52" s="1" t="s">
        <v>286</v>
      </c>
      <c r="B52" t="s">
        <v>279</v>
      </c>
      <c r="C52" t="s">
        <v>105</v>
      </c>
      <c r="D52" s="58" t="s">
        <v>215</v>
      </c>
      <c r="E52" s="59" t="s">
        <v>113</v>
      </c>
      <c r="F52" s="34">
        <v>45383</v>
      </c>
      <c r="G52" t="s">
        <v>246</v>
      </c>
      <c r="H52" t="s">
        <v>215</v>
      </c>
      <c r="I52" t="s">
        <v>215</v>
      </c>
      <c r="J52" t="s">
        <v>113</v>
      </c>
      <c r="K52" t="s">
        <v>113</v>
      </c>
      <c r="L52" s="9" t="s">
        <v>106</v>
      </c>
      <c r="M52" t="s">
        <v>113</v>
      </c>
      <c r="N52" t="s">
        <v>249</v>
      </c>
      <c r="O52" t="s">
        <v>249</v>
      </c>
      <c r="P52" t="s">
        <v>250</v>
      </c>
      <c r="Q52" t="s">
        <v>249</v>
      </c>
      <c r="R52" t="s">
        <v>249</v>
      </c>
      <c r="S52" t="s">
        <v>249</v>
      </c>
      <c r="T52" t="s">
        <v>249</v>
      </c>
      <c r="U52" s="82" t="s">
        <v>249</v>
      </c>
      <c r="V52" t="s">
        <v>280</v>
      </c>
      <c r="W52" t="s">
        <v>113</v>
      </c>
      <c r="Y52" s="34">
        <v>45383</v>
      </c>
      <c r="Z52" s="39" t="s">
        <v>92</v>
      </c>
      <c r="AB52" s="30" t="s">
        <v>287</v>
      </c>
      <c r="AC52" s="48" t="s">
        <v>409</v>
      </c>
      <c r="AD52" t="s">
        <v>249</v>
      </c>
      <c r="AE52" s="23" t="s">
        <v>249</v>
      </c>
      <c r="AF52" s="26" t="s">
        <v>105</v>
      </c>
      <c r="AG52" s="24" t="s">
        <v>105</v>
      </c>
      <c r="AH52" s="25" t="s">
        <v>105</v>
      </c>
      <c r="AI52" s="27" t="s">
        <v>105</v>
      </c>
      <c r="AJ52" t="s">
        <v>138</v>
      </c>
      <c r="AK52" s="28" t="s">
        <v>249</v>
      </c>
      <c r="AL52" s="44" t="s">
        <v>113</v>
      </c>
      <c r="AM52" s="57" t="s">
        <v>105</v>
      </c>
      <c r="AN52" s="29">
        <v>281</v>
      </c>
      <c r="AO52" s="30">
        <v>508.4</v>
      </c>
      <c r="AP52" t="s">
        <v>31</v>
      </c>
      <c r="AQ52" s="75" t="s">
        <v>473</v>
      </c>
      <c r="AR52" s="42" t="e">
        <f t="shared" si="0"/>
        <v>#VALUE!</v>
      </c>
    </row>
    <row r="53" spans="1:44">
      <c r="A53" s="2">
        <v>97801</v>
      </c>
      <c r="B53" t="s">
        <v>279</v>
      </c>
      <c r="C53" t="s">
        <v>105</v>
      </c>
      <c r="D53" s="58" t="s">
        <v>215</v>
      </c>
      <c r="E53" s="59" t="s">
        <v>113</v>
      </c>
      <c r="F53" s="34">
        <v>45383</v>
      </c>
      <c r="G53" t="s">
        <v>288</v>
      </c>
      <c r="H53" t="s">
        <v>215</v>
      </c>
      <c r="I53" t="s">
        <v>215</v>
      </c>
      <c r="J53" t="s">
        <v>113</v>
      </c>
      <c r="K53" t="s">
        <v>113</v>
      </c>
      <c r="L53" s="9" t="s">
        <v>106</v>
      </c>
      <c r="M53" t="s">
        <v>113</v>
      </c>
      <c r="N53" t="s">
        <v>249</v>
      </c>
      <c r="O53" t="s">
        <v>249</v>
      </c>
      <c r="P53" t="s">
        <v>250</v>
      </c>
      <c r="Q53" t="s">
        <v>249</v>
      </c>
      <c r="R53" t="s">
        <v>249</v>
      </c>
      <c r="S53" t="s">
        <v>249</v>
      </c>
      <c r="T53" t="s">
        <v>249</v>
      </c>
      <c r="U53" s="82" t="s">
        <v>249</v>
      </c>
      <c r="V53" t="s">
        <v>280</v>
      </c>
      <c r="W53" t="s">
        <v>113</v>
      </c>
      <c r="Y53" s="34">
        <v>45383</v>
      </c>
      <c r="Z53" s="39" t="s">
        <v>91</v>
      </c>
      <c r="AA53" s="38" t="s">
        <v>289</v>
      </c>
      <c r="AB53" s="30" t="s">
        <v>290</v>
      </c>
      <c r="AC53" s="49" t="s">
        <v>410</v>
      </c>
      <c r="AD53" t="s">
        <v>249</v>
      </c>
      <c r="AE53" s="23" t="s">
        <v>249</v>
      </c>
      <c r="AF53" s="26" t="s">
        <v>105</v>
      </c>
      <c r="AG53" s="24" t="s">
        <v>105</v>
      </c>
      <c r="AH53" s="25" t="s">
        <v>105</v>
      </c>
      <c r="AI53" s="27" t="s">
        <v>105</v>
      </c>
      <c r="AJ53" t="s">
        <v>138</v>
      </c>
      <c r="AK53" s="28" t="s">
        <v>249</v>
      </c>
      <c r="AL53" s="44" t="s">
        <v>113</v>
      </c>
      <c r="AM53" s="57" t="s">
        <v>105</v>
      </c>
      <c r="AN53" s="29">
        <v>300</v>
      </c>
      <c r="AO53" s="30">
        <v>583.79999999999995</v>
      </c>
      <c r="AP53" t="s">
        <v>462</v>
      </c>
      <c r="AQ53" s="73" t="s">
        <v>476</v>
      </c>
      <c r="AR53" s="42" t="e">
        <f t="shared" si="0"/>
        <v>#VALUE!</v>
      </c>
    </row>
    <row r="54" spans="1:44">
      <c r="A54" s="1" t="s">
        <v>291</v>
      </c>
      <c r="B54" t="s">
        <v>279</v>
      </c>
      <c r="C54" t="s">
        <v>105</v>
      </c>
      <c r="D54" s="58" t="s">
        <v>215</v>
      </c>
      <c r="E54" s="59" t="s">
        <v>113</v>
      </c>
      <c r="F54" s="34">
        <v>45383</v>
      </c>
      <c r="G54" t="s">
        <v>288</v>
      </c>
      <c r="H54" t="s">
        <v>215</v>
      </c>
      <c r="I54" t="s">
        <v>215</v>
      </c>
      <c r="J54" t="s">
        <v>113</v>
      </c>
      <c r="K54" t="s">
        <v>113</v>
      </c>
      <c r="L54" s="9" t="s">
        <v>106</v>
      </c>
      <c r="M54" t="s">
        <v>113</v>
      </c>
      <c r="N54" t="s">
        <v>249</v>
      </c>
      <c r="O54" t="s">
        <v>249</v>
      </c>
      <c r="P54" t="s">
        <v>250</v>
      </c>
      <c r="Q54" t="s">
        <v>249</v>
      </c>
      <c r="R54" t="s">
        <v>249</v>
      </c>
      <c r="S54" t="s">
        <v>249</v>
      </c>
      <c r="T54" t="s">
        <v>249</v>
      </c>
      <c r="U54" s="82" t="s">
        <v>249</v>
      </c>
      <c r="V54" t="s">
        <v>280</v>
      </c>
      <c r="W54" t="s">
        <v>113</v>
      </c>
      <c r="Y54" s="34">
        <v>45383</v>
      </c>
      <c r="Z54" s="39" t="s">
        <v>92</v>
      </c>
      <c r="AA54" s="38" t="s">
        <v>292</v>
      </c>
      <c r="AB54" s="30" t="s">
        <v>293</v>
      </c>
      <c r="AC54" s="48" t="s">
        <v>411</v>
      </c>
      <c r="AD54" t="s">
        <v>249</v>
      </c>
      <c r="AE54" s="23" t="s">
        <v>249</v>
      </c>
      <c r="AF54" s="26" t="s">
        <v>105</v>
      </c>
      <c r="AG54" s="24" t="s">
        <v>105</v>
      </c>
      <c r="AH54" s="25" t="s">
        <v>105</v>
      </c>
      <c r="AI54" s="27" t="s">
        <v>105</v>
      </c>
      <c r="AJ54" t="s">
        <v>138</v>
      </c>
      <c r="AK54" s="28" t="s">
        <v>249</v>
      </c>
      <c r="AL54" s="44" t="s">
        <v>113</v>
      </c>
      <c r="AM54" s="57" t="s">
        <v>105</v>
      </c>
      <c r="AN54" s="29">
        <v>311</v>
      </c>
      <c r="AO54" s="30">
        <v>617.70000000000005</v>
      </c>
      <c r="AP54" t="s">
        <v>462</v>
      </c>
      <c r="AQ54" s="73" t="s">
        <v>476</v>
      </c>
      <c r="AR54" s="42" t="e">
        <f t="shared" si="0"/>
        <v>#VALUE!</v>
      </c>
    </row>
    <row r="55" spans="1:44">
      <c r="A55" s="2">
        <v>97816</v>
      </c>
      <c r="B55" t="s">
        <v>279</v>
      </c>
      <c r="C55" t="s">
        <v>105</v>
      </c>
      <c r="D55" s="58" t="s">
        <v>215</v>
      </c>
      <c r="E55" s="59" t="s">
        <v>113</v>
      </c>
      <c r="F55" s="34">
        <v>45383</v>
      </c>
      <c r="G55" t="s">
        <v>288</v>
      </c>
      <c r="H55" t="s">
        <v>215</v>
      </c>
      <c r="I55" t="s">
        <v>215</v>
      </c>
      <c r="J55" t="s">
        <v>113</v>
      </c>
      <c r="K55" t="s">
        <v>113</v>
      </c>
      <c r="L55" s="9" t="s">
        <v>106</v>
      </c>
      <c r="M55" t="s">
        <v>113</v>
      </c>
      <c r="N55" t="s">
        <v>249</v>
      </c>
      <c r="O55" t="s">
        <v>249</v>
      </c>
      <c r="P55" t="s">
        <v>250</v>
      </c>
      <c r="Q55" t="s">
        <v>249</v>
      </c>
      <c r="R55" t="s">
        <v>249</v>
      </c>
      <c r="S55" t="s">
        <v>249</v>
      </c>
      <c r="T55" t="s">
        <v>249</v>
      </c>
      <c r="U55" s="82" t="s">
        <v>249</v>
      </c>
      <c r="V55" t="s">
        <v>280</v>
      </c>
      <c r="W55" t="s">
        <v>113</v>
      </c>
      <c r="X55" t="s">
        <v>275</v>
      </c>
      <c r="Y55" s="34">
        <v>45383</v>
      </c>
      <c r="Z55" s="39" t="s">
        <v>91</v>
      </c>
      <c r="AA55" s="38" t="s">
        <v>294</v>
      </c>
      <c r="AB55" s="30" t="s">
        <v>295</v>
      </c>
      <c r="AC55" s="49" t="s">
        <v>412</v>
      </c>
      <c r="AD55" t="s">
        <v>249</v>
      </c>
      <c r="AE55" s="23" t="s">
        <v>249</v>
      </c>
      <c r="AF55" s="26" t="s">
        <v>105</v>
      </c>
      <c r="AG55" s="24" t="s">
        <v>105</v>
      </c>
      <c r="AH55" s="25" t="s">
        <v>105</v>
      </c>
      <c r="AI55" s="27" t="s">
        <v>105</v>
      </c>
      <c r="AJ55" t="s">
        <v>138</v>
      </c>
      <c r="AK55" s="28" t="s">
        <v>249</v>
      </c>
      <c r="AL55" s="44" t="s">
        <v>113</v>
      </c>
      <c r="AM55" s="57" t="s">
        <v>105</v>
      </c>
      <c r="AN55" s="29">
        <v>285</v>
      </c>
      <c r="AO55" s="30">
        <v>488.6</v>
      </c>
      <c r="AP55" t="s">
        <v>31</v>
      </c>
      <c r="AQ55" s="73" t="s">
        <v>466</v>
      </c>
      <c r="AR55" s="42" t="e">
        <f t="shared" si="0"/>
        <v>#VALUE!</v>
      </c>
    </row>
    <row r="56" spans="1:44">
      <c r="A56" s="1" t="s">
        <v>296</v>
      </c>
      <c r="B56" t="s">
        <v>279</v>
      </c>
      <c r="C56" t="s">
        <v>105</v>
      </c>
      <c r="D56" s="58" t="s">
        <v>215</v>
      </c>
      <c r="E56" s="59" t="s">
        <v>113</v>
      </c>
      <c r="F56" s="34">
        <v>45383</v>
      </c>
      <c r="G56" t="s">
        <v>288</v>
      </c>
      <c r="H56" t="s">
        <v>215</v>
      </c>
      <c r="I56" t="s">
        <v>215</v>
      </c>
      <c r="J56" t="s">
        <v>113</v>
      </c>
      <c r="K56" t="s">
        <v>113</v>
      </c>
      <c r="L56" s="9" t="s">
        <v>106</v>
      </c>
      <c r="M56" t="s">
        <v>113</v>
      </c>
      <c r="N56" t="s">
        <v>249</v>
      </c>
      <c r="O56" t="s">
        <v>249</v>
      </c>
      <c r="P56" t="s">
        <v>250</v>
      </c>
      <c r="Q56" t="s">
        <v>249</v>
      </c>
      <c r="R56" t="s">
        <v>249</v>
      </c>
      <c r="S56" t="s">
        <v>249</v>
      </c>
      <c r="T56" t="s">
        <v>249</v>
      </c>
      <c r="U56" s="82" t="s">
        <v>249</v>
      </c>
      <c r="V56" t="s">
        <v>280</v>
      </c>
      <c r="W56" t="s">
        <v>113</v>
      </c>
      <c r="Y56" s="34">
        <v>45383</v>
      </c>
      <c r="Z56" s="39" t="s">
        <v>91</v>
      </c>
      <c r="AA56" s="38" t="s">
        <v>297</v>
      </c>
      <c r="AB56" s="30" t="s">
        <v>298</v>
      </c>
      <c r="AC56" s="48" t="s">
        <v>413</v>
      </c>
      <c r="AD56" t="s">
        <v>249</v>
      </c>
      <c r="AE56" s="23" t="s">
        <v>249</v>
      </c>
      <c r="AF56" s="26" t="s">
        <v>105</v>
      </c>
      <c r="AG56" s="24" t="s">
        <v>105</v>
      </c>
      <c r="AH56" s="25" t="s">
        <v>105</v>
      </c>
      <c r="AI56" s="27" t="s">
        <v>105</v>
      </c>
      <c r="AJ56" t="s">
        <v>138</v>
      </c>
      <c r="AK56" s="28" t="s">
        <v>249</v>
      </c>
      <c r="AL56" s="44" t="s">
        <v>113</v>
      </c>
      <c r="AM56" s="57" t="s">
        <v>105</v>
      </c>
      <c r="AN56" s="29">
        <v>305</v>
      </c>
      <c r="AO56" s="30">
        <v>626.29999999999995</v>
      </c>
      <c r="AP56" t="s">
        <v>462</v>
      </c>
      <c r="AQ56" s="75" t="s">
        <v>473</v>
      </c>
      <c r="AR56" s="42" t="e">
        <f t="shared" si="0"/>
        <v>#VALUE!</v>
      </c>
    </row>
    <row r="57" spans="1:44">
      <c r="A57" s="2">
        <v>97808</v>
      </c>
      <c r="B57" t="s">
        <v>248</v>
      </c>
      <c r="C57" t="s">
        <v>105</v>
      </c>
      <c r="D57" s="58" t="s">
        <v>75</v>
      </c>
      <c r="E57" s="59" t="s">
        <v>113</v>
      </c>
      <c r="F57" s="34">
        <v>45385</v>
      </c>
      <c r="G57" t="s">
        <v>299</v>
      </c>
      <c r="H57" t="s">
        <v>75</v>
      </c>
      <c r="I57" t="s">
        <v>75</v>
      </c>
      <c r="J57" t="s">
        <v>113</v>
      </c>
      <c r="K57" t="s">
        <v>113</v>
      </c>
      <c r="L57" s="9" t="s">
        <v>106</v>
      </c>
      <c r="M57" t="s">
        <v>113</v>
      </c>
      <c r="N57" t="s">
        <v>249</v>
      </c>
      <c r="O57" t="s">
        <v>249</v>
      </c>
      <c r="P57" t="s">
        <v>250</v>
      </c>
      <c r="Q57" t="s">
        <v>249</v>
      </c>
      <c r="R57" t="s">
        <v>249</v>
      </c>
      <c r="S57" t="s">
        <v>249</v>
      </c>
      <c r="T57" t="s">
        <v>249</v>
      </c>
      <c r="U57" s="82" t="s">
        <v>249</v>
      </c>
      <c r="V57" t="s">
        <v>300</v>
      </c>
      <c r="W57" t="s">
        <v>113</v>
      </c>
      <c r="Y57" s="34">
        <v>45385</v>
      </c>
      <c r="Z57" s="39" t="s">
        <v>91</v>
      </c>
      <c r="AA57" s="38" t="s">
        <v>301</v>
      </c>
      <c r="AB57" s="30" t="s">
        <v>302</v>
      </c>
      <c r="AC57" s="54" t="s">
        <v>414</v>
      </c>
      <c r="AD57" t="s">
        <v>249</v>
      </c>
      <c r="AE57" s="23" t="s">
        <v>249</v>
      </c>
      <c r="AF57" s="26" t="s">
        <v>105</v>
      </c>
      <c r="AG57" s="24" t="s">
        <v>105</v>
      </c>
      <c r="AH57" s="25" t="s">
        <v>105</v>
      </c>
      <c r="AI57" s="27" t="s">
        <v>105</v>
      </c>
      <c r="AJ57" t="s">
        <v>138</v>
      </c>
      <c r="AK57" s="28" t="s">
        <v>249</v>
      </c>
      <c r="AL57" s="44" t="s">
        <v>113</v>
      </c>
      <c r="AM57" s="57" t="s">
        <v>105</v>
      </c>
      <c r="AN57" s="29">
        <v>286</v>
      </c>
      <c r="AO57" s="30">
        <v>458.1</v>
      </c>
      <c r="AP57" t="s">
        <v>31</v>
      </c>
      <c r="AQ57" s="79" t="s">
        <v>477</v>
      </c>
      <c r="AR57" s="42" t="e">
        <f t="shared" si="0"/>
        <v>#VALUE!</v>
      </c>
    </row>
    <row r="58" spans="1:44">
      <c r="A58" s="1" t="s">
        <v>303</v>
      </c>
      <c r="B58" t="s">
        <v>248</v>
      </c>
      <c r="C58" t="s">
        <v>105</v>
      </c>
      <c r="D58" s="58" t="s">
        <v>75</v>
      </c>
      <c r="E58" s="59" t="s">
        <v>113</v>
      </c>
      <c r="F58" s="34">
        <v>45748</v>
      </c>
      <c r="G58" t="s">
        <v>299</v>
      </c>
      <c r="H58" t="s">
        <v>75</v>
      </c>
      <c r="I58" t="s">
        <v>75</v>
      </c>
      <c r="J58" t="s">
        <v>113</v>
      </c>
      <c r="K58" t="s">
        <v>113</v>
      </c>
      <c r="L58" s="9" t="s">
        <v>106</v>
      </c>
      <c r="M58" t="s">
        <v>113</v>
      </c>
      <c r="N58" t="s">
        <v>249</v>
      </c>
      <c r="O58" t="s">
        <v>249</v>
      </c>
      <c r="P58" t="s">
        <v>250</v>
      </c>
      <c r="Q58" t="s">
        <v>249</v>
      </c>
      <c r="R58" t="s">
        <v>249</v>
      </c>
      <c r="S58" t="s">
        <v>249</v>
      </c>
      <c r="T58" t="s">
        <v>249</v>
      </c>
      <c r="U58" s="82" t="s">
        <v>249</v>
      </c>
      <c r="V58" t="s">
        <v>300</v>
      </c>
      <c r="W58" t="s">
        <v>113</v>
      </c>
      <c r="Y58" s="34">
        <v>45385</v>
      </c>
      <c r="Z58" s="39" t="s">
        <v>91</v>
      </c>
      <c r="AA58" s="38" t="s">
        <v>304</v>
      </c>
      <c r="AB58" s="30" t="s">
        <v>285</v>
      </c>
      <c r="AC58" s="50" t="s">
        <v>415</v>
      </c>
      <c r="AD58" t="s">
        <v>249</v>
      </c>
      <c r="AE58" s="23" t="s">
        <v>249</v>
      </c>
      <c r="AF58" s="26" t="s">
        <v>105</v>
      </c>
      <c r="AG58" s="24" t="s">
        <v>105</v>
      </c>
      <c r="AH58" s="25" t="s">
        <v>105</v>
      </c>
      <c r="AI58" s="27" t="s">
        <v>105</v>
      </c>
      <c r="AJ58" t="s">
        <v>138</v>
      </c>
      <c r="AK58" s="28" t="s">
        <v>249</v>
      </c>
      <c r="AL58" s="44" t="s">
        <v>113</v>
      </c>
      <c r="AM58" s="57" t="s">
        <v>105</v>
      </c>
      <c r="AN58" s="29">
        <v>272</v>
      </c>
      <c r="AO58" s="30">
        <v>422</v>
      </c>
      <c r="AP58" t="s">
        <v>31</v>
      </c>
      <c r="AQ58" s="73" t="s">
        <v>478</v>
      </c>
      <c r="AR58" s="42" t="e">
        <f t="shared" si="0"/>
        <v>#VALUE!</v>
      </c>
    </row>
    <row r="59" spans="1:44">
      <c r="A59" s="1" t="s">
        <v>305</v>
      </c>
      <c r="B59" t="s">
        <v>248</v>
      </c>
      <c r="C59" t="s">
        <v>105</v>
      </c>
      <c r="D59" s="58" t="s">
        <v>75</v>
      </c>
      <c r="E59" s="59" t="s">
        <v>113</v>
      </c>
      <c r="F59" s="34">
        <v>45748</v>
      </c>
      <c r="G59" t="s">
        <v>299</v>
      </c>
      <c r="H59" t="s">
        <v>75</v>
      </c>
      <c r="I59" t="s">
        <v>75</v>
      </c>
      <c r="J59" t="s">
        <v>113</v>
      </c>
      <c r="K59" t="s">
        <v>113</v>
      </c>
      <c r="L59" s="9" t="s">
        <v>106</v>
      </c>
      <c r="M59" t="s">
        <v>113</v>
      </c>
      <c r="N59" t="s">
        <v>249</v>
      </c>
      <c r="O59" t="s">
        <v>249</v>
      </c>
      <c r="P59" t="s">
        <v>250</v>
      </c>
      <c r="Q59" t="s">
        <v>249</v>
      </c>
      <c r="R59" t="s">
        <v>249</v>
      </c>
      <c r="S59" t="s">
        <v>249</v>
      </c>
      <c r="T59" t="s">
        <v>249</v>
      </c>
      <c r="U59" s="82" t="s">
        <v>249</v>
      </c>
      <c r="V59" t="s">
        <v>300</v>
      </c>
      <c r="W59" t="s">
        <v>113</v>
      </c>
      <c r="Y59" s="34">
        <v>45385</v>
      </c>
      <c r="Z59" s="39" t="s">
        <v>91</v>
      </c>
      <c r="AA59" s="38" t="s">
        <v>306</v>
      </c>
      <c r="AB59" s="30" t="s">
        <v>307</v>
      </c>
      <c r="AC59" s="49" t="s">
        <v>416</v>
      </c>
      <c r="AD59" t="s">
        <v>249</v>
      </c>
      <c r="AE59" s="23" t="s">
        <v>249</v>
      </c>
      <c r="AF59" s="26" t="s">
        <v>105</v>
      </c>
      <c r="AG59" s="24" t="s">
        <v>105</v>
      </c>
      <c r="AH59" s="25" t="s">
        <v>105</v>
      </c>
      <c r="AI59" s="27" t="s">
        <v>105</v>
      </c>
      <c r="AJ59" t="s">
        <v>138</v>
      </c>
      <c r="AK59" s="28" t="s">
        <v>249</v>
      </c>
      <c r="AL59" s="44" t="s">
        <v>113</v>
      </c>
      <c r="AM59" s="57" t="s">
        <v>105</v>
      </c>
      <c r="AN59" s="29">
        <v>275</v>
      </c>
      <c r="AO59" s="30">
        <v>478.8</v>
      </c>
      <c r="AP59" t="s">
        <v>447</v>
      </c>
      <c r="AQ59" s="78" t="s">
        <v>464</v>
      </c>
      <c r="AR59" s="42" t="e">
        <f t="shared" si="0"/>
        <v>#VALUE!</v>
      </c>
    </row>
    <row r="60" spans="1:44">
      <c r="A60" s="40">
        <v>97821</v>
      </c>
      <c r="B60" t="s">
        <v>248</v>
      </c>
      <c r="C60" t="s">
        <v>105</v>
      </c>
      <c r="D60" s="58" t="s">
        <v>75</v>
      </c>
      <c r="E60" s="59" t="s">
        <v>113</v>
      </c>
      <c r="F60" s="34">
        <v>45748</v>
      </c>
      <c r="G60" t="s">
        <v>299</v>
      </c>
      <c r="H60" t="s">
        <v>75</v>
      </c>
      <c r="I60" t="s">
        <v>75</v>
      </c>
      <c r="J60" t="s">
        <v>113</v>
      </c>
      <c r="K60" t="s">
        <v>113</v>
      </c>
      <c r="L60" s="41">
        <v>45356</v>
      </c>
      <c r="M60" t="s">
        <v>113</v>
      </c>
      <c r="N60" t="s">
        <v>249</v>
      </c>
      <c r="O60" t="s">
        <v>249</v>
      </c>
      <c r="P60" t="s">
        <v>250</v>
      </c>
      <c r="Q60" t="s">
        <v>249</v>
      </c>
      <c r="R60" t="s">
        <v>249</v>
      </c>
      <c r="S60" t="s">
        <v>249</v>
      </c>
      <c r="T60" t="s">
        <v>249</v>
      </c>
      <c r="U60" s="82" t="s">
        <v>249</v>
      </c>
      <c r="V60" t="s">
        <v>300</v>
      </c>
      <c r="W60" t="s">
        <v>113</v>
      </c>
      <c r="Y60" s="34" t="s">
        <v>329</v>
      </c>
      <c r="Z60" s="39" t="s">
        <v>92</v>
      </c>
      <c r="AA60" s="38" t="s">
        <v>308</v>
      </c>
      <c r="AB60" s="30" t="s">
        <v>309</v>
      </c>
      <c r="AC60" s="45" t="s">
        <v>309</v>
      </c>
      <c r="AD60" t="s">
        <v>308</v>
      </c>
      <c r="AE60" s="23" t="s">
        <v>249</v>
      </c>
      <c r="AF60" s="26" t="s">
        <v>105</v>
      </c>
      <c r="AG60" s="24" t="s">
        <v>105</v>
      </c>
      <c r="AH60" s="25" t="s">
        <v>105</v>
      </c>
      <c r="AI60" s="27" t="s">
        <v>105</v>
      </c>
      <c r="AJ60" t="s">
        <v>138</v>
      </c>
      <c r="AK60" s="28" t="s">
        <v>249</v>
      </c>
      <c r="AL60" s="44" t="s">
        <v>113</v>
      </c>
      <c r="AM60" s="57" t="s">
        <v>105</v>
      </c>
      <c r="AN60" s="29">
        <v>303</v>
      </c>
      <c r="AO60" s="30">
        <v>527.70000000000005</v>
      </c>
      <c r="AQ60" s="73" t="s">
        <v>479</v>
      </c>
      <c r="AR60" s="42" t="e">
        <f t="shared" si="0"/>
        <v>#VALUE!</v>
      </c>
    </row>
    <row r="61" spans="1:44">
      <c r="A61" s="2">
        <v>97807</v>
      </c>
      <c r="B61" t="s">
        <v>248</v>
      </c>
      <c r="C61" t="s">
        <v>105</v>
      </c>
      <c r="D61" s="58" t="s">
        <v>75</v>
      </c>
      <c r="E61" s="59" t="s">
        <v>113</v>
      </c>
      <c r="F61" s="34">
        <v>45748</v>
      </c>
      <c r="G61" t="s">
        <v>310</v>
      </c>
      <c r="H61" t="s">
        <v>75</v>
      </c>
      <c r="I61" t="s">
        <v>75</v>
      </c>
      <c r="J61" t="s">
        <v>113</v>
      </c>
      <c r="K61" t="s">
        <v>113</v>
      </c>
      <c r="L61" s="9" t="s">
        <v>106</v>
      </c>
      <c r="M61" t="s">
        <v>113</v>
      </c>
      <c r="N61" t="s">
        <v>249</v>
      </c>
      <c r="O61" t="s">
        <v>249</v>
      </c>
      <c r="P61" t="s">
        <v>250</v>
      </c>
      <c r="Q61" t="s">
        <v>249</v>
      </c>
      <c r="R61" t="s">
        <v>249</v>
      </c>
      <c r="S61" t="s">
        <v>249</v>
      </c>
      <c r="T61" t="s">
        <v>249</v>
      </c>
      <c r="U61" s="82" t="s">
        <v>249</v>
      </c>
      <c r="V61" t="s">
        <v>300</v>
      </c>
      <c r="W61" t="s">
        <v>113</v>
      </c>
      <c r="Y61" s="34">
        <v>45385</v>
      </c>
      <c r="Z61" s="39" t="s">
        <v>91</v>
      </c>
      <c r="AA61" s="38" t="s">
        <v>304</v>
      </c>
      <c r="AB61" s="30" t="s">
        <v>311</v>
      </c>
      <c r="AC61" s="55" t="s">
        <v>417</v>
      </c>
      <c r="AD61" t="s">
        <v>249</v>
      </c>
      <c r="AE61" s="23" t="s">
        <v>249</v>
      </c>
      <c r="AF61" s="26" t="s">
        <v>105</v>
      </c>
      <c r="AG61" s="24" t="s">
        <v>105</v>
      </c>
      <c r="AH61" s="25" t="s">
        <v>105</v>
      </c>
      <c r="AI61" s="27" t="s">
        <v>105</v>
      </c>
      <c r="AJ61" t="s">
        <v>138</v>
      </c>
      <c r="AK61" s="28" t="s">
        <v>249</v>
      </c>
      <c r="AL61" s="44" t="s">
        <v>113</v>
      </c>
      <c r="AM61" s="57" t="s">
        <v>105</v>
      </c>
      <c r="AN61" s="29">
        <v>280</v>
      </c>
      <c r="AO61" s="30">
        <v>486.6</v>
      </c>
      <c r="AP61" t="s">
        <v>447</v>
      </c>
      <c r="AQ61" s="73" t="s">
        <v>480</v>
      </c>
      <c r="AR61" s="42" t="e">
        <f t="shared" si="0"/>
        <v>#VALUE!</v>
      </c>
    </row>
    <row r="62" spans="1:44">
      <c r="A62" s="2">
        <v>97706</v>
      </c>
      <c r="D62" s="58" t="s">
        <v>75</v>
      </c>
      <c r="E62" s="59" t="s">
        <v>113</v>
      </c>
      <c r="F62" s="34">
        <v>45748</v>
      </c>
      <c r="G62" t="s">
        <v>310</v>
      </c>
      <c r="H62" t="s">
        <v>75</v>
      </c>
      <c r="I62" t="s">
        <v>75</v>
      </c>
      <c r="J62" t="s">
        <v>113</v>
      </c>
      <c r="K62" t="s">
        <v>113</v>
      </c>
      <c r="AL62" s="44" t="s">
        <v>113</v>
      </c>
      <c r="AM62" s="57" t="s">
        <v>105</v>
      </c>
      <c r="AR62" s="42" t="e">
        <f t="shared" si="0"/>
        <v>#DIV/0!</v>
      </c>
    </row>
    <row r="63" spans="1:44">
      <c r="A63" s="1" t="s">
        <v>312</v>
      </c>
      <c r="B63" t="s">
        <v>248</v>
      </c>
      <c r="C63" t="s">
        <v>105</v>
      </c>
      <c r="D63" s="58" t="s">
        <v>75</v>
      </c>
      <c r="E63" s="59" t="s">
        <v>113</v>
      </c>
      <c r="F63" s="34">
        <v>45748</v>
      </c>
      <c r="G63" t="s">
        <v>310</v>
      </c>
      <c r="H63" t="s">
        <v>75</v>
      </c>
      <c r="I63" t="s">
        <v>75</v>
      </c>
      <c r="J63" t="s">
        <v>113</v>
      </c>
      <c r="K63" t="s">
        <v>113</v>
      </c>
      <c r="L63" s="9" t="s">
        <v>106</v>
      </c>
      <c r="M63" t="s">
        <v>113</v>
      </c>
      <c r="N63" t="s">
        <v>249</v>
      </c>
      <c r="O63" t="s">
        <v>249</v>
      </c>
      <c r="P63" t="s">
        <v>250</v>
      </c>
      <c r="Q63" t="s">
        <v>249</v>
      </c>
      <c r="R63" t="s">
        <v>249</v>
      </c>
      <c r="S63" t="s">
        <v>249</v>
      </c>
      <c r="T63" t="s">
        <v>249</v>
      </c>
      <c r="U63" s="82" t="s">
        <v>313</v>
      </c>
      <c r="V63" t="s">
        <v>300</v>
      </c>
      <c r="W63" t="s">
        <v>113</v>
      </c>
      <c r="Y63" s="34">
        <v>45385</v>
      </c>
      <c r="Z63" s="39" t="s">
        <v>91</v>
      </c>
      <c r="AA63" s="38" t="s">
        <v>314</v>
      </c>
      <c r="AB63" s="30" t="s">
        <v>315</v>
      </c>
      <c r="AC63" s="55" t="s">
        <v>418</v>
      </c>
      <c r="AD63" t="s">
        <v>249</v>
      </c>
      <c r="AE63" s="23" t="s">
        <v>249</v>
      </c>
      <c r="AF63" s="26" t="s">
        <v>105</v>
      </c>
      <c r="AG63" s="24" t="s">
        <v>105</v>
      </c>
      <c r="AH63" s="25" t="s">
        <v>105</v>
      </c>
      <c r="AI63" s="27" t="s">
        <v>105</v>
      </c>
      <c r="AJ63" t="s">
        <v>138</v>
      </c>
      <c r="AK63" s="28" t="s">
        <v>249</v>
      </c>
      <c r="AL63" s="44" t="s">
        <v>113</v>
      </c>
      <c r="AM63" s="57" t="s">
        <v>105</v>
      </c>
      <c r="AN63" s="29">
        <v>289</v>
      </c>
      <c r="AO63" s="30">
        <v>485.9</v>
      </c>
      <c r="AP63" t="s">
        <v>447</v>
      </c>
      <c r="AQ63" s="73" t="s">
        <v>481</v>
      </c>
      <c r="AR63" s="42" t="e">
        <f t="shared" si="0"/>
        <v>#VALUE!</v>
      </c>
    </row>
    <row r="64" spans="1:44">
      <c r="A64" s="2">
        <v>97844</v>
      </c>
      <c r="B64" t="s">
        <v>248</v>
      </c>
      <c r="C64" t="s">
        <v>105</v>
      </c>
      <c r="D64" s="58" t="s">
        <v>75</v>
      </c>
      <c r="E64" s="59" t="s">
        <v>113</v>
      </c>
      <c r="F64" s="34">
        <v>45748</v>
      </c>
      <c r="G64" t="s">
        <v>310</v>
      </c>
      <c r="H64" t="s">
        <v>75</v>
      </c>
      <c r="I64" t="s">
        <v>75</v>
      </c>
      <c r="J64" t="s">
        <v>113</v>
      </c>
      <c r="K64" t="s">
        <v>113</v>
      </c>
      <c r="L64" s="9" t="s">
        <v>106</v>
      </c>
      <c r="M64" t="s">
        <v>113</v>
      </c>
      <c r="N64" t="s">
        <v>249</v>
      </c>
      <c r="O64" t="s">
        <v>249</v>
      </c>
      <c r="P64" t="s">
        <v>250</v>
      </c>
      <c r="Q64" t="s">
        <v>249</v>
      </c>
      <c r="R64" t="s">
        <v>249</v>
      </c>
      <c r="S64" t="s">
        <v>249</v>
      </c>
      <c r="T64" t="s">
        <v>249</v>
      </c>
      <c r="U64" s="82" t="s">
        <v>313</v>
      </c>
      <c r="V64" t="s">
        <v>300</v>
      </c>
      <c r="W64" t="s">
        <v>113</v>
      </c>
      <c r="Y64" s="34">
        <v>45385</v>
      </c>
      <c r="Z64" s="39" t="s">
        <v>91</v>
      </c>
      <c r="AA64" s="38" t="s">
        <v>316</v>
      </c>
      <c r="AB64" s="30" t="s">
        <v>317</v>
      </c>
      <c r="AC64" s="55" t="s">
        <v>419</v>
      </c>
      <c r="AD64" t="s">
        <v>249</v>
      </c>
      <c r="AE64" s="23" t="s">
        <v>249</v>
      </c>
      <c r="AF64" s="26" t="s">
        <v>105</v>
      </c>
      <c r="AG64" s="24" t="s">
        <v>105</v>
      </c>
      <c r="AH64" s="25" t="s">
        <v>105</v>
      </c>
      <c r="AI64" s="27" t="s">
        <v>105</v>
      </c>
      <c r="AJ64" t="s">
        <v>138</v>
      </c>
      <c r="AK64" s="28" t="s">
        <v>249</v>
      </c>
      <c r="AL64" s="44" t="s">
        <v>113</v>
      </c>
      <c r="AM64" s="57" t="s">
        <v>105</v>
      </c>
      <c r="AN64" s="29">
        <v>303</v>
      </c>
      <c r="AO64" s="30">
        <v>503.4</v>
      </c>
      <c r="AP64" t="s">
        <v>447</v>
      </c>
      <c r="AQ64" s="73" t="s">
        <v>482</v>
      </c>
      <c r="AR64" s="42" t="e">
        <f t="shared" si="0"/>
        <v>#VALUE!</v>
      </c>
    </row>
    <row r="65" spans="1:44">
      <c r="A65" s="2">
        <v>97820</v>
      </c>
      <c r="B65" t="s">
        <v>248</v>
      </c>
      <c r="C65" t="s">
        <v>105</v>
      </c>
      <c r="D65" s="58" t="s">
        <v>75</v>
      </c>
      <c r="E65" s="59" t="s">
        <v>113</v>
      </c>
      <c r="F65" s="34">
        <v>45748</v>
      </c>
      <c r="G65" t="s">
        <v>318</v>
      </c>
      <c r="H65" t="s">
        <v>75</v>
      </c>
      <c r="I65" t="s">
        <v>75</v>
      </c>
      <c r="J65" t="s">
        <v>113</v>
      </c>
      <c r="K65" t="s">
        <v>113</v>
      </c>
      <c r="L65" s="9" t="s">
        <v>106</v>
      </c>
      <c r="M65" t="s">
        <v>113</v>
      </c>
      <c r="N65" t="s">
        <v>249</v>
      </c>
      <c r="O65" t="s">
        <v>249</v>
      </c>
      <c r="P65" t="s">
        <v>250</v>
      </c>
      <c r="Q65" t="s">
        <v>249</v>
      </c>
      <c r="R65" t="s">
        <v>249</v>
      </c>
      <c r="S65" t="s">
        <v>249</v>
      </c>
      <c r="T65" t="s">
        <v>249</v>
      </c>
      <c r="U65" s="82" t="s">
        <v>313</v>
      </c>
      <c r="V65" t="s">
        <v>300</v>
      </c>
      <c r="W65" t="s">
        <v>113</v>
      </c>
      <c r="Y65" s="34">
        <v>45385</v>
      </c>
      <c r="Z65" s="39" t="s">
        <v>92</v>
      </c>
      <c r="AB65" s="30" t="s">
        <v>319</v>
      </c>
      <c r="AC65" s="56" t="s">
        <v>420</v>
      </c>
      <c r="AD65" t="s">
        <v>249</v>
      </c>
      <c r="AE65" s="23" t="s">
        <v>249</v>
      </c>
      <c r="AF65" s="26" t="s">
        <v>105</v>
      </c>
      <c r="AG65" s="24" t="s">
        <v>105</v>
      </c>
      <c r="AH65" s="25" t="s">
        <v>105</v>
      </c>
      <c r="AI65" s="27" t="s">
        <v>105</v>
      </c>
      <c r="AJ65" t="s">
        <v>138</v>
      </c>
      <c r="AK65" s="28" t="s">
        <v>249</v>
      </c>
      <c r="AL65" s="44" t="s">
        <v>113</v>
      </c>
      <c r="AM65" s="57" t="s">
        <v>105</v>
      </c>
      <c r="AN65" s="29">
        <v>277</v>
      </c>
      <c r="AO65" s="30">
        <v>464.6</v>
      </c>
      <c r="AP65" t="s">
        <v>447</v>
      </c>
      <c r="AQ65" s="79" t="s">
        <v>469</v>
      </c>
      <c r="AR65" s="42" t="e">
        <f t="shared" si="0"/>
        <v>#VALUE!</v>
      </c>
    </row>
    <row r="66" spans="1:44">
      <c r="A66" s="1" t="s">
        <v>320</v>
      </c>
      <c r="B66" t="s">
        <v>248</v>
      </c>
      <c r="C66" t="s">
        <v>105</v>
      </c>
      <c r="D66" s="58" t="s">
        <v>75</v>
      </c>
      <c r="E66" s="59" t="s">
        <v>113</v>
      </c>
      <c r="F66" s="34">
        <v>45748</v>
      </c>
      <c r="G66" t="s">
        <v>318</v>
      </c>
      <c r="H66" t="s">
        <v>75</v>
      </c>
      <c r="I66" t="s">
        <v>75</v>
      </c>
      <c r="J66" t="s">
        <v>113</v>
      </c>
      <c r="K66" t="s">
        <v>113</v>
      </c>
      <c r="L66" s="9" t="s">
        <v>106</v>
      </c>
      <c r="M66" t="s">
        <v>113</v>
      </c>
      <c r="N66" t="s">
        <v>249</v>
      </c>
      <c r="O66" t="s">
        <v>249</v>
      </c>
      <c r="P66" t="s">
        <v>250</v>
      </c>
      <c r="Q66" t="s">
        <v>249</v>
      </c>
      <c r="R66" t="s">
        <v>249</v>
      </c>
      <c r="S66" t="s">
        <v>249</v>
      </c>
      <c r="T66" t="s">
        <v>249</v>
      </c>
      <c r="U66" s="82" t="s">
        <v>313</v>
      </c>
      <c r="V66" t="s">
        <v>300</v>
      </c>
      <c r="W66" t="s">
        <v>113</v>
      </c>
      <c r="Y66" s="34">
        <v>45385</v>
      </c>
      <c r="Z66" s="39" t="s">
        <v>91</v>
      </c>
      <c r="AA66" s="38" t="s">
        <v>321</v>
      </c>
      <c r="AB66" s="30" t="s">
        <v>290</v>
      </c>
      <c r="AC66" s="49" t="s">
        <v>410</v>
      </c>
      <c r="AD66" t="s">
        <v>249</v>
      </c>
      <c r="AE66" s="23" t="s">
        <v>249</v>
      </c>
      <c r="AF66" s="26" t="s">
        <v>105</v>
      </c>
      <c r="AG66" s="24" t="s">
        <v>105</v>
      </c>
      <c r="AH66" s="25" t="s">
        <v>105</v>
      </c>
      <c r="AI66" s="27" t="s">
        <v>105</v>
      </c>
      <c r="AJ66" t="s">
        <v>138</v>
      </c>
      <c r="AK66" s="28" t="s">
        <v>249</v>
      </c>
      <c r="AL66" s="44" t="s">
        <v>113</v>
      </c>
      <c r="AM66" s="57" t="s">
        <v>105</v>
      </c>
      <c r="AN66" s="29">
        <v>273</v>
      </c>
      <c r="AO66" s="30">
        <v>409.9</v>
      </c>
      <c r="AP66" t="s">
        <v>462</v>
      </c>
      <c r="AQ66" s="78" t="s">
        <v>464</v>
      </c>
      <c r="AR66" s="42" t="e">
        <f t="shared" si="0"/>
        <v>#VALUE!</v>
      </c>
    </row>
    <row r="67" spans="1:44">
      <c r="A67" s="2">
        <v>97803</v>
      </c>
      <c r="B67" t="s">
        <v>248</v>
      </c>
      <c r="C67" t="s">
        <v>105</v>
      </c>
      <c r="D67" s="58" t="s">
        <v>75</v>
      </c>
      <c r="E67" s="59" t="s">
        <v>113</v>
      </c>
      <c r="F67" s="34">
        <v>45748</v>
      </c>
      <c r="G67" t="s">
        <v>318</v>
      </c>
      <c r="H67" t="s">
        <v>75</v>
      </c>
      <c r="I67" t="s">
        <v>75</v>
      </c>
      <c r="J67" t="s">
        <v>113</v>
      </c>
      <c r="K67" t="s">
        <v>113</v>
      </c>
      <c r="L67" s="9" t="s">
        <v>106</v>
      </c>
      <c r="M67" t="s">
        <v>113</v>
      </c>
      <c r="N67" t="s">
        <v>249</v>
      </c>
      <c r="O67" t="s">
        <v>249</v>
      </c>
      <c r="P67" t="s">
        <v>250</v>
      </c>
      <c r="Q67" t="s">
        <v>249</v>
      </c>
      <c r="R67" t="s">
        <v>249</v>
      </c>
      <c r="S67" t="s">
        <v>249</v>
      </c>
      <c r="T67" t="s">
        <v>249</v>
      </c>
      <c r="U67" s="82" t="s">
        <v>313</v>
      </c>
      <c r="V67" t="s">
        <v>300</v>
      </c>
      <c r="W67" t="s">
        <v>113</v>
      </c>
      <c r="Y67" s="34">
        <v>45385</v>
      </c>
      <c r="Z67" s="39" t="s">
        <v>92</v>
      </c>
      <c r="AB67" s="30" t="s">
        <v>322</v>
      </c>
      <c r="AC67" s="55" t="s">
        <v>421</v>
      </c>
      <c r="AD67" t="s">
        <v>249</v>
      </c>
      <c r="AE67" s="23" t="s">
        <v>249</v>
      </c>
      <c r="AF67" s="26" t="s">
        <v>105</v>
      </c>
      <c r="AG67" s="24" t="s">
        <v>105</v>
      </c>
      <c r="AH67" s="25" t="s">
        <v>105</v>
      </c>
      <c r="AI67" s="27" t="s">
        <v>105</v>
      </c>
      <c r="AJ67" t="s">
        <v>138</v>
      </c>
      <c r="AK67" s="28" t="s">
        <v>249</v>
      </c>
      <c r="AL67" s="44" t="s">
        <v>113</v>
      </c>
      <c r="AM67" s="57" t="s">
        <v>105</v>
      </c>
      <c r="AN67" s="29">
        <v>280</v>
      </c>
      <c r="AO67" s="30">
        <v>516.9</v>
      </c>
      <c r="AP67" t="s">
        <v>31</v>
      </c>
      <c r="AQ67" s="73" t="s">
        <v>483</v>
      </c>
      <c r="AR67" s="42" t="e">
        <f t="shared" ref="AR67:AR68" si="1">AE67/AG67</f>
        <v>#VALUE!</v>
      </c>
    </row>
    <row r="68" spans="1:44">
      <c r="A68" s="2">
        <v>97831</v>
      </c>
      <c r="B68" t="s">
        <v>248</v>
      </c>
      <c r="C68" t="s">
        <v>105</v>
      </c>
      <c r="D68" s="58" t="s">
        <v>75</v>
      </c>
      <c r="E68" s="59" t="s">
        <v>113</v>
      </c>
      <c r="F68" s="34">
        <v>45748</v>
      </c>
      <c r="G68" t="s">
        <v>318</v>
      </c>
      <c r="H68" t="s">
        <v>75</v>
      </c>
      <c r="I68" t="s">
        <v>75</v>
      </c>
      <c r="J68" t="s">
        <v>113</v>
      </c>
      <c r="K68" t="s">
        <v>113</v>
      </c>
      <c r="L68" s="9" t="s">
        <v>106</v>
      </c>
      <c r="M68" t="s">
        <v>113</v>
      </c>
      <c r="N68" t="s">
        <v>249</v>
      </c>
      <c r="O68" t="s">
        <v>249</v>
      </c>
      <c r="P68" t="s">
        <v>250</v>
      </c>
      <c r="Q68" t="s">
        <v>249</v>
      </c>
      <c r="R68" t="s">
        <v>249</v>
      </c>
      <c r="S68" t="s">
        <v>249</v>
      </c>
      <c r="T68" t="s">
        <v>249</v>
      </c>
      <c r="U68" s="82" t="s">
        <v>313</v>
      </c>
      <c r="V68" t="s">
        <v>300</v>
      </c>
      <c r="W68" t="s">
        <v>113</v>
      </c>
      <c r="Y68" s="34">
        <v>45385</v>
      </c>
      <c r="Z68" s="39" t="s">
        <v>91</v>
      </c>
      <c r="AA68" s="38" t="s">
        <v>323</v>
      </c>
      <c r="AB68" s="30" t="s">
        <v>324</v>
      </c>
      <c r="AC68" s="48" t="s">
        <v>422</v>
      </c>
      <c r="AD68" t="s">
        <v>249</v>
      </c>
      <c r="AE68" s="23" t="s">
        <v>249</v>
      </c>
      <c r="AF68" s="26" t="s">
        <v>105</v>
      </c>
      <c r="AG68" s="24" t="s">
        <v>105</v>
      </c>
      <c r="AH68" s="25" t="s">
        <v>105</v>
      </c>
      <c r="AI68" s="27" t="s">
        <v>105</v>
      </c>
      <c r="AJ68" t="s">
        <v>138</v>
      </c>
      <c r="AK68" s="28" t="s">
        <v>249</v>
      </c>
      <c r="AL68" s="44" t="s">
        <v>113</v>
      </c>
      <c r="AM68" s="57" t="s">
        <v>105</v>
      </c>
      <c r="AN68" s="29">
        <v>278</v>
      </c>
      <c r="AO68" s="30">
        <v>424.4</v>
      </c>
      <c r="AP68" t="s">
        <v>447</v>
      </c>
      <c r="AQ68" s="80" t="s">
        <v>484</v>
      </c>
      <c r="AR68" s="42" t="e">
        <f t="shared" si="1"/>
        <v>#VALUE!</v>
      </c>
    </row>
  </sheetData>
  <hyperlinks>
    <hyperlink ref="AC31" r:id="rId1" xr:uid="{5A07E853-6C9C-4BBE-81A9-D508012CB8BF}"/>
    <hyperlink ref="AC30" r:id="rId2" xr:uid="{CA030F73-1B54-4281-AE7F-D601FB2CC0D0}"/>
    <hyperlink ref="AC29" r:id="rId3" xr:uid="{5AC22D13-BF89-4F50-BF72-5D44680A83DD}"/>
    <hyperlink ref="AC28" r:id="rId4" xr:uid="{F9AC2F31-5999-47B2-AF73-11C3830F902D}"/>
    <hyperlink ref="AC27" r:id="rId5" xr:uid="{591BA2DC-6F57-49E4-8D3B-7E0B76113EDC}"/>
    <hyperlink ref="AC26" r:id="rId6" xr:uid="{43E3E4F5-18E5-46CE-88DF-803E15D93679}"/>
    <hyperlink ref="AC25" r:id="rId7" xr:uid="{3AF9D87D-FC89-49EC-A2F9-6D6237A17412}"/>
    <hyperlink ref="AC24" r:id="rId8" xr:uid="{DFB5D6EB-9CC6-4935-8427-BB8F3EFEAB03}"/>
    <hyperlink ref="AC23" r:id="rId9" xr:uid="{CCCAF5B9-9F0C-4FB5-B8E3-D52439DE8824}"/>
    <hyperlink ref="AC22" r:id="rId10" xr:uid="{33566BB9-AFDB-4159-9496-85BE171A3E1A}"/>
    <hyperlink ref="AC21" r:id="rId11" xr:uid="{F8454DE9-D559-4AFB-816A-2C79E86E773D}"/>
    <hyperlink ref="AC20" r:id="rId12" xr:uid="{2DB6C6FC-7FFE-446F-AB5B-91BE69200A0F}"/>
    <hyperlink ref="AC19" r:id="rId13" xr:uid="{A3152DEC-334B-4428-92B4-D02B7367845F}"/>
    <hyperlink ref="AC18" r:id="rId14" xr:uid="{6C4ACE13-338C-4B98-9A47-64E67788D54E}"/>
    <hyperlink ref="AC17" r:id="rId15" xr:uid="{3C88FF2C-0A38-48A3-8BA7-F2CA7F1FA47B}"/>
    <hyperlink ref="AC16" r:id="rId16" xr:uid="{9AE54F6D-8B97-4A4B-BADD-FFB516C86735}"/>
    <hyperlink ref="AC15" r:id="rId17" xr:uid="{6BADAE26-2999-4759-B13A-94B788523D68}"/>
    <hyperlink ref="AC14" r:id="rId18" xr:uid="{1194B262-C46A-476A-B78A-93E93BD0F533}"/>
    <hyperlink ref="AC12" r:id="rId19" xr:uid="{994CD948-ADA1-439A-AE1C-547F585F25CF}"/>
    <hyperlink ref="AC11" r:id="rId20" xr:uid="{10961951-A794-49DA-BCFF-6AD97C68945A}"/>
    <hyperlink ref="AC10" r:id="rId21" xr:uid="{858DF7DE-EBAB-4FBF-987D-039228880126}"/>
    <hyperlink ref="AC9" r:id="rId22" xr:uid="{56ECC931-8915-46B5-AEA6-1B23D439A28A}"/>
    <hyperlink ref="AC8" r:id="rId23" xr:uid="{BAC31AE5-BFBE-404C-81CF-7DB17EDF51B7}"/>
    <hyperlink ref="AC7" r:id="rId24" xr:uid="{6251C447-A658-4128-937F-726E7A495E21}"/>
    <hyperlink ref="AC6" r:id="rId25" xr:uid="{CD006855-A8DB-4B2E-8056-893DD27C02D1}"/>
    <hyperlink ref="AC5" r:id="rId26" xr:uid="{6EA3825B-B7F7-4570-9024-AFB4C7DEE0A0}"/>
    <hyperlink ref="AC4" r:id="rId27" xr:uid="{C5B98ADB-FF20-44B7-9FD8-C3B83488F5A1}"/>
    <hyperlink ref="AC3" r:id="rId28" xr:uid="{1A62695C-651C-4735-BDF9-AACCF44D18F0}"/>
    <hyperlink ref="AC2" r:id="rId29" xr:uid="{F2D4D281-7BB9-4999-8CAF-F6281CA42797}"/>
    <hyperlink ref="AC32" r:id="rId30" xr:uid="{FD43A2FB-9EB1-4822-A7F3-A0E4DDED7D3B}"/>
    <hyperlink ref="AC33" r:id="rId31" xr:uid="{5DF22746-C7E4-4D72-A642-0981A76EC957}"/>
    <hyperlink ref="AC34" r:id="rId32" xr:uid="{361B2FE2-5AEF-4F70-9C0B-0118746D314D}"/>
    <hyperlink ref="AC35" r:id="rId33" xr:uid="{151B962C-09B6-4556-B3B4-728F2D112F9E}"/>
    <hyperlink ref="AC36" r:id="rId34" xr:uid="{CAA41727-E6C0-4198-B816-5DD0D67247ED}"/>
    <hyperlink ref="AC37" r:id="rId35" xr:uid="{C62AA4DA-0056-479C-8784-F74F5E24A7A9}"/>
    <hyperlink ref="AC38" r:id="rId36" xr:uid="{F78176D1-6417-4070-925D-0D4148D980DA}"/>
    <hyperlink ref="AC39" r:id="rId37" xr:uid="{7529EDCB-1E12-40B3-B008-C1B0349BC3F0}"/>
    <hyperlink ref="AC40" r:id="rId38" xr:uid="{7E736F26-AD61-469E-B1E2-1402FACCCB65}"/>
    <hyperlink ref="AC41" r:id="rId39" xr:uid="{9BE4CD71-2906-4C81-8725-D9C5C381FB50}"/>
    <hyperlink ref="AC42" r:id="rId40" xr:uid="{99472B5A-556A-4870-8FCB-FF5962D58B99}"/>
    <hyperlink ref="AC43" r:id="rId41" xr:uid="{F3697B07-C4C3-46CB-B286-CE77A08C290B}"/>
    <hyperlink ref="AC44" r:id="rId42" xr:uid="{5CABF33B-1441-4297-826D-5947995E52C2}"/>
    <hyperlink ref="AC45" r:id="rId43" xr:uid="{94E00163-1BEA-4A3C-B54B-13705A5455A7}"/>
    <hyperlink ref="AC46" r:id="rId44" xr:uid="{7C24DB0D-1D17-47CD-A7BB-D91D19887176}"/>
    <hyperlink ref="AC47" r:id="rId45" xr:uid="{D78AB576-4EE9-4113-8CB8-8830FF329F86}"/>
    <hyperlink ref="AC48" r:id="rId46" xr:uid="{B1B5448F-7703-471B-90BE-C364BFECA74A}"/>
    <hyperlink ref="AC49" r:id="rId47" xr:uid="{CEA4FA05-0468-431A-BC51-18E8C77FE2CC}"/>
    <hyperlink ref="AC50" r:id="rId48" xr:uid="{14DBBDD3-BA18-418F-B515-0225F83D55E3}"/>
    <hyperlink ref="AC51" r:id="rId49" xr:uid="{03615FBC-0FCE-45EC-B160-457DE5DC9DD4}"/>
    <hyperlink ref="AC52" r:id="rId50" xr:uid="{B3709B8C-AD25-4417-96DE-C9D7F25B1C0E}"/>
    <hyperlink ref="AC53" r:id="rId51" xr:uid="{87216ED6-FDAF-4487-82B4-36E84B9F5445}"/>
    <hyperlink ref="AC54" r:id="rId52" xr:uid="{88E40ED5-7212-4054-AAB6-6BCD98AD136D}"/>
    <hyperlink ref="AC55" r:id="rId53" xr:uid="{8803AF9F-1DCB-476B-8D81-D4515ED5733C}"/>
    <hyperlink ref="AC56" r:id="rId54" xr:uid="{350F9F94-519D-4A4D-A877-1D36729E4EDA}"/>
    <hyperlink ref="AC57" r:id="rId55" xr:uid="{1A2408CB-0611-4123-AA7D-ABA0FACA3CCD}"/>
    <hyperlink ref="AC58" r:id="rId56" xr:uid="{E3DED2AE-1A7A-423E-9447-6F11CD69DFBA}"/>
    <hyperlink ref="AC59" r:id="rId57" xr:uid="{AD26B191-1D29-463B-BD65-F0F8AD404ED8}"/>
    <hyperlink ref="AC60" r:id="rId58" xr:uid="{2A40ADC7-951D-4F5B-8532-F25B354C1B17}"/>
    <hyperlink ref="AC61" r:id="rId59" xr:uid="{57473080-DCF1-4F10-8C6D-81FFB10C113D}"/>
    <hyperlink ref="AC63" r:id="rId60" xr:uid="{3F598684-0C53-46D0-8838-A7AA0B1D38A7}"/>
    <hyperlink ref="AC64" r:id="rId61" xr:uid="{55F91AB0-8144-4F63-B996-4788F953B2C4}"/>
    <hyperlink ref="AC65" r:id="rId62" xr:uid="{82193B0F-3AD3-4094-B97E-C1ADF02E63C9}"/>
    <hyperlink ref="AC66" r:id="rId63" xr:uid="{40FA5C84-D700-493F-906D-F0F758333ECC}"/>
    <hyperlink ref="AC67" r:id="rId64" xr:uid="{BBFCF99F-A55E-46E7-8A05-D15C945263D4}"/>
    <hyperlink ref="AC68" r:id="rId65" xr:uid="{CE504963-5EFA-46D7-AC91-FB94AC67B5B7}"/>
    <hyperlink ref="AQ3" r:id="rId66" display="https://drive.google.com/file/d/1vWk-hBzE0cYDfeJ-UvARigi5s1UDNCVA/view?usp=sharing" xr:uid="{A4879858-C00C-4CB6-BC92-E14DC588F672}"/>
    <hyperlink ref="AQ4" r:id="rId67" xr:uid="{0336C02F-5C72-45A2-9E28-F68BBE85C5AC}"/>
    <hyperlink ref="AQ5" r:id="rId68" display="https://drive.google.com/file/d/1z5Y4lj6K_KoSJCc-hOjumBJhQ0wafooI/view?usp=sharing" xr:uid="{6A673DA9-FEC9-414D-904B-FA58FF39F82C}"/>
    <hyperlink ref="AQ6" r:id="rId69" xr:uid="{8C7BDC07-D870-4893-829F-EB7901DA788E}"/>
    <hyperlink ref="AQ8" r:id="rId70" xr:uid="{E6303442-AE74-4053-B5AE-BCF343938018}"/>
    <hyperlink ref="AQ9" r:id="rId71" display="https://drive.google.com/file/d/1TaKgNMOsg1hnK1oU5octMQOMXa4CdPa-/view?usp=sharing" xr:uid="{C0B9EF9C-4AFB-432B-9477-87EA2D5A29AE}"/>
    <hyperlink ref="AQ10" r:id="rId72" xr:uid="{145268B7-BE09-4803-9EC5-AFD1FB935164}"/>
    <hyperlink ref="AQ11" r:id="rId73" xr:uid="{A503DB39-43C2-469E-9E4F-2CBC246011CE}"/>
    <hyperlink ref="AQ12" r:id="rId74" xr:uid="{5DC017C1-E759-4225-BE05-9B6D07DBC347}"/>
    <hyperlink ref="AQ13" r:id="rId75" display="https://drive.google.com/file/d/1D-PZdIjRU9aJbu1Vbxt2G0RFRq6E-rTh/view?usp=sharing" xr:uid="{F6239184-4C03-4C2C-81D9-86E6DC1E6536}"/>
    <hyperlink ref="AQ15" r:id="rId76" xr:uid="{5DD869C4-DD5A-4334-80D2-6871A3B021D4}"/>
    <hyperlink ref="AQ16" r:id="rId77" display="https://drive.google.com/file/d/1fZqrBD6irlITDebyUGUMaPHgt37PP9GQ/view?usp=sharing" xr:uid="{4E282E98-1F24-403F-A8EE-D9C0016C87B5}"/>
    <hyperlink ref="AQ17" r:id="rId78" display="https://drive.google.com/file/d/1TTIl7-0WojhZIH5xYsdl-sOgCQYK-PUb/view?usp=sharing" xr:uid="{5F8B6C0A-6EB0-4895-9E39-F848AF179AF5}"/>
    <hyperlink ref="AQ18" r:id="rId79" xr:uid="{AA4052B5-9A38-4918-842C-0FE103F8B60E}"/>
    <hyperlink ref="AQ19" r:id="rId80" display="https://drive.google.com/file/d/1ZsgaXTvErap_HiaDBmYsBV31KKWimWly/view?usp=sharing" xr:uid="{E8CCC80D-5E16-495C-A2D7-AC1DE0A18DF9}"/>
    <hyperlink ref="AQ20" r:id="rId81" display="https://drive.google.com/file/d/13lcxJIAZTsyZijjikpvvikUN9Y7_qVD4/view?usp=sharing" xr:uid="{54CEE095-29C0-452C-8AB9-3CF82A9986EB}"/>
    <hyperlink ref="AQ22" r:id="rId82" display="https://drive.google.com/file/d/1VNwW5ywJ9Iw3viijwk99q3UVxiaevx8Q/view?usp=sharing" xr:uid="{9A02DA0D-134F-4155-8A13-674D3CA9B759}"/>
    <hyperlink ref="AQ23" r:id="rId83" xr:uid="{53450B56-2A72-4E76-A1FE-A5032C6E809F}"/>
    <hyperlink ref="AQ24" r:id="rId84" display="https://drive.google.com/file/d/1mVoj3rWLPRQmslLGv_77bnS_ekbPnHaa/view?usp=sharing" xr:uid="{A41C90CA-1B66-4265-8CD5-EA5EA44B1E14}"/>
    <hyperlink ref="AQ25" r:id="rId85" xr:uid="{9952BD5E-C632-4D96-9A6D-90D7F56F05A8}"/>
    <hyperlink ref="AQ26" r:id="rId86" xr:uid="{CD28968A-2FB5-4EDF-8002-B809F10028EA}"/>
    <hyperlink ref="AQ27" r:id="rId87" xr:uid="{313C1234-7D02-4045-9E8B-B6A25603F5D4}"/>
    <hyperlink ref="AQ28" r:id="rId88" xr:uid="{E1AA85BF-AF29-4BAA-BA80-956E5EF57E9C}"/>
    <hyperlink ref="AQ29" r:id="rId89" xr:uid="{DF8A9460-AF92-410E-90CC-716ED4A80A7A}"/>
    <hyperlink ref="AQ30" r:id="rId90" xr:uid="{D87D4A81-6ED1-4E1C-93B8-AE6345EFC5B4}"/>
    <hyperlink ref="AQ31" r:id="rId91" xr:uid="{5472EDDB-5B87-4392-BEB3-AC39E50D6640}"/>
    <hyperlink ref="AQ32" r:id="rId92" xr:uid="{4EDDA706-7544-4ACB-8DB5-00CA7FC04894}"/>
    <hyperlink ref="AQ33" r:id="rId93" xr:uid="{6C9846D4-AE4F-42E6-8826-06E13280AB5E}"/>
    <hyperlink ref="AQ34" r:id="rId94" xr:uid="{2F968B1B-F260-49F9-B1BB-7434DB6C084C}"/>
    <hyperlink ref="AQ35" r:id="rId95" xr:uid="{9D24D5E9-150F-4C53-BFF5-4DBF04F8BBF7}"/>
    <hyperlink ref="AQ36" r:id="rId96" xr:uid="{062C3DE6-AFE7-4957-AC14-C01641ABE244}"/>
    <hyperlink ref="AQ37" r:id="rId97" xr:uid="{82B94B40-A379-45E1-8F70-7888486255BB}"/>
    <hyperlink ref="AQ38" r:id="rId98" xr:uid="{53DBDC89-C2FE-45F1-BAA4-8C5FD6CC9749}"/>
    <hyperlink ref="AQ39" r:id="rId99" xr:uid="{26376FC0-B318-44A7-BFB6-2CBCEB68E641}"/>
    <hyperlink ref="AQ40" r:id="rId100" xr:uid="{55F0D45A-7337-4166-AF51-1974EE9CA572}"/>
    <hyperlink ref="AQ41" r:id="rId101" xr:uid="{5F6DC72C-74BD-4F38-B868-DADDF71B3C4D}"/>
    <hyperlink ref="AQ42" r:id="rId102" xr:uid="{8F92F665-9C3F-4648-B7E9-7C5FFC150BE8}"/>
    <hyperlink ref="AQ43" r:id="rId103" xr:uid="{FCFAB0C8-4FE7-4930-BB3E-24477E34DC86}"/>
    <hyperlink ref="AQ44" r:id="rId104" xr:uid="{F9B6C6DE-8C23-4021-8BCA-D54B53F83187}"/>
    <hyperlink ref="AQ45" r:id="rId105" xr:uid="{70CC64E9-981B-46F5-9ECF-6D450C022283}"/>
    <hyperlink ref="AQ46" r:id="rId106" xr:uid="{5DAC7ACF-B4C4-41B9-8D9F-4E10E211D72D}"/>
    <hyperlink ref="AQ47" r:id="rId107" xr:uid="{ED83EB98-BFAA-4390-A79A-7225AF1247A6}"/>
    <hyperlink ref="AQ48" r:id="rId108" xr:uid="{9EEBAB24-A1D7-4F91-A446-6658E33745B8}"/>
    <hyperlink ref="AQ49" r:id="rId109" xr:uid="{FF209E16-4AA1-4839-B9B5-D10A76DECCF5}"/>
    <hyperlink ref="AQ50" r:id="rId110" xr:uid="{A7AA098A-FE6A-4E98-8EDD-58D351D53EBC}"/>
    <hyperlink ref="AQ51" r:id="rId111" xr:uid="{353AB7DA-AF68-46D5-AF7E-DA7C5F7B3AA0}"/>
    <hyperlink ref="AQ52" r:id="rId112" xr:uid="{6D744A6D-507B-4C6D-81F0-2C0FD8D89A73}"/>
    <hyperlink ref="AQ53" r:id="rId113" xr:uid="{088088CD-2660-4CC7-A11E-9C9F91EB1DB3}"/>
    <hyperlink ref="AQ54" r:id="rId114" xr:uid="{7F796E48-AE53-4C49-AEF2-0B51BCAE5FCA}"/>
    <hyperlink ref="AQ55" r:id="rId115" xr:uid="{E9DDB5D6-059A-4E62-A88C-B79655352BC9}"/>
    <hyperlink ref="AQ56" r:id="rId116" xr:uid="{CF012B17-D098-415E-880B-2CAF8D1330B6}"/>
    <hyperlink ref="AQ57" r:id="rId117" xr:uid="{6FAA70C5-7FCD-43D5-8641-CBA0000E4B24}"/>
    <hyperlink ref="AQ58" r:id="rId118" xr:uid="{E9CFA8A4-DC77-45DE-A407-76A0A7C4A95C}"/>
    <hyperlink ref="AQ59" r:id="rId119" xr:uid="{91233AFD-3942-44DF-88EC-1E11BA6A9F1D}"/>
    <hyperlink ref="AQ60" r:id="rId120" xr:uid="{C7F7C9CA-2B9A-4EBE-B9C8-3ED86ACF73D6}"/>
    <hyperlink ref="AQ61" r:id="rId121" xr:uid="{3F7F54E8-83F7-451A-8887-572813070939}"/>
    <hyperlink ref="AQ63" r:id="rId122" xr:uid="{863A775D-9395-428F-9B4D-DCF26D635FFA}"/>
    <hyperlink ref="AQ64" r:id="rId123" xr:uid="{AFCF7D62-AB40-4CB8-B85B-4A09018B3C1D}"/>
    <hyperlink ref="AQ65" r:id="rId124" xr:uid="{61378AB5-918D-48F0-82DA-F41126E9D15C}"/>
    <hyperlink ref="AQ66" r:id="rId125" xr:uid="{8B227A06-754D-40BE-A189-D26DDAEE7328}"/>
    <hyperlink ref="AQ67" r:id="rId126" xr:uid="{966D383D-A685-4304-817C-ED071A33783E}"/>
    <hyperlink ref="AQ68" r:id="rId127" xr:uid="{126F68F2-9B38-4AC9-B25F-67956492B5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C90D-780A-4673-948B-37EA3913112E}">
  <dimension ref="A1:B71"/>
  <sheetViews>
    <sheetView topLeftCell="A58" workbookViewId="0">
      <selection activeCell="B65" sqref="B65"/>
    </sheetView>
  </sheetViews>
  <sheetFormatPr defaultRowHeight="14.5"/>
  <cols>
    <col min="1" max="1" width="22.81640625" style="3" customWidth="1"/>
    <col min="2" max="2" width="105.81640625" style="3" customWidth="1"/>
  </cols>
  <sheetData>
    <row r="1" spans="1:2">
      <c r="A1" s="3" t="s">
        <v>18</v>
      </c>
    </row>
    <row r="4" spans="1:2">
      <c r="A4" s="4" t="s">
        <v>22</v>
      </c>
      <c r="B4" s="4" t="s">
        <v>21</v>
      </c>
    </row>
    <row r="5" spans="1:2">
      <c r="A5" s="3" t="s">
        <v>23</v>
      </c>
      <c r="B5" s="3" t="s">
        <v>24</v>
      </c>
    </row>
    <row r="7" spans="1:2">
      <c r="A7" s="4"/>
      <c r="B7" s="4"/>
    </row>
    <row r="8" spans="1:2" ht="46.5" customHeight="1">
      <c r="A8" s="5" t="s">
        <v>20</v>
      </c>
      <c r="B8" s="7" t="s">
        <v>90</v>
      </c>
    </row>
    <row r="9" spans="1:2">
      <c r="A9" s="3" t="s">
        <v>91</v>
      </c>
      <c r="B9" s="3" t="s">
        <v>93</v>
      </c>
    </row>
    <row r="10" spans="1:2">
      <c r="A10" s="3" t="s">
        <v>92</v>
      </c>
      <c r="B10" s="3" t="s">
        <v>94</v>
      </c>
    </row>
    <row r="11" spans="1:2">
      <c r="A11" s="4"/>
    </row>
    <row r="13" spans="1:2">
      <c r="A13" s="4" t="s">
        <v>14</v>
      </c>
      <c r="B13" s="3" t="s">
        <v>15</v>
      </c>
    </row>
    <row r="14" spans="1:2">
      <c r="A14" s="3" t="s">
        <v>25</v>
      </c>
      <c r="B14" s="3" t="s">
        <v>95</v>
      </c>
    </row>
    <row r="15" spans="1:2">
      <c r="A15" s="3" t="s">
        <v>26</v>
      </c>
      <c r="B15" s="3" t="s">
        <v>96</v>
      </c>
    </row>
    <row r="18" spans="1:2">
      <c r="A18" s="4" t="s">
        <v>11</v>
      </c>
      <c r="B18" s="3" t="s">
        <v>12</v>
      </c>
    </row>
    <row r="19" spans="1:2">
      <c r="A19" s="3" t="s">
        <v>33</v>
      </c>
      <c r="B19" s="3" t="s">
        <v>34</v>
      </c>
    </row>
    <row r="20" spans="1:2">
      <c r="A20" s="3" t="s">
        <v>45</v>
      </c>
      <c r="B20" s="3" t="s">
        <v>35</v>
      </c>
    </row>
    <row r="21" spans="1:2">
      <c r="A21" s="3" t="s">
        <v>47</v>
      </c>
      <c r="B21" s="3" t="s">
        <v>46</v>
      </c>
    </row>
    <row r="22" spans="1:2">
      <c r="A22" s="3" t="s">
        <v>37</v>
      </c>
      <c r="B22" s="3" t="s">
        <v>38</v>
      </c>
    </row>
    <row r="25" spans="1:2">
      <c r="A25" s="4" t="s">
        <v>42</v>
      </c>
      <c r="B25" s="4" t="s">
        <v>11</v>
      </c>
    </row>
    <row r="26" spans="1:2">
      <c r="A26" s="3">
        <v>10</v>
      </c>
      <c r="B26" s="3" t="s">
        <v>33</v>
      </c>
    </row>
    <row r="27" spans="1:2">
      <c r="A27" s="3">
        <v>7</v>
      </c>
      <c r="B27" s="3" t="s">
        <v>43</v>
      </c>
    </row>
    <row r="28" spans="1:2">
      <c r="A28" s="3" t="s">
        <v>486</v>
      </c>
      <c r="B28" s="3" t="s">
        <v>44</v>
      </c>
    </row>
    <row r="29" spans="1:2">
      <c r="A29" s="3">
        <v>0</v>
      </c>
      <c r="B29" s="3" t="s">
        <v>37</v>
      </c>
    </row>
    <row r="32" spans="1:2">
      <c r="A32" s="4" t="s">
        <v>2</v>
      </c>
      <c r="B32" s="3" t="s">
        <v>39</v>
      </c>
    </row>
    <row r="33" spans="1:2">
      <c r="A33" s="3" t="s">
        <v>27</v>
      </c>
      <c r="B33" s="3" t="s">
        <v>97</v>
      </c>
    </row>
    <row r="34" spans="1:2">
      <c r="A34" s="3" t="s">
        <v>28</v>
      </c>
      <c r="B34" s="3" t="s">
        <v>98</v>
      </c>
    </row>
    <row r="35" spans="1:2">
      <c r="A35" s="3" t="s">
        <v>29</v>
      </c>
      <c r="B35" s="3" t="s">
        <v>99</v>
      </c>
    </row>
    <row r="38" spans="1:2">
      <c r="A38" s="4" t="s">
        <v>40</v>
      </c>
      <c r="B38" s="4" t="s">
        <v>2</v>
      </c>
    </row>
    <row r="39" spans="1:2">
      <c r="A39" s="6">
        <v>5</v>
      </c>
      <c r="B39" s="3" t="s">
        <v>27</v>
      </c>
    </row>
    <row r="40" spans="1:2">
      <c r="A40" s="6">
        <v>3</v>
      </c>
      <c r="B40" s="3" t="s">
        <v>28</v>
      </c>
    </row>
    <row r="41" spans="1:2">
      <c r="A41" s="6">
        <v>0</v>
      </c>
      <c r="B41" s="3" t="s">
        <v>29</v>
      </c>
    </row>
    <row r="44" spans="1:2">
      <c r="A44" s="4" t="s">
        <v>10</v>
      </c>
      <c r="B44" s="3" t="s">
        <v>13</v>
      </c>
    </row>
    <row r="45" spans="1:2">
      <c r="A45" s="3" t="s">
        <v>32</v>
      </c>
      <c r="B45" s="3" t="s">
        <v>134</v>
      </c>
    </row>
    <row r="46" spans="1:2">
      <c r="A46" s="3" t="s">
        <v>31</v>
      </c>
      <c r="B46" s="3" t="s">
        <v>135</v>
      </c>
    </row>
    <row r="47" spans="1:2">
      <c r="A47" s="3" t="s">
        <v>30</v>
      </c>
      <c r="B47" s="3" t="s">
        <v>136</v>
      </c>
    </row>
    <row r="50" spans="1:2">
      <c r="A50" s="4" t="s">
        <v>41</v>
      </c>
      <c r="B50" s="4" t="s">
        <v>10</v>
      </c>
    </row>
    <row r="51" spans="1:2">
      <c r="A51" s="6">
        <v>5</v>
      </c>
      <c r="B51" s="3" t="s">
        <v>32</v>
      </c>
    </row>
    <row r="52" spans="1:2">
      <c r="A52" s="6">
        <v>3</v>
      </c>
      <c r="B52" s="3" t="s">
        <v>31</v>
      </c>
    </row>
    <row r="53" spans="1:2">
      <c r="A53" s="6">
        <v>0</v>
      </c>
      <c r="B53" s="3" t="s">
        <v>30</v>
      </c>
    </row>
    <row r="54" spans="1:2">
      <c r="A54" s="6"/>
    </row>
    <row r="56" spans="1:2">
      <c r="A56" s="4" t="s">
        <v>79</v>
      </c>
      <c r="B56" s="3" t="s">
        <v>80</v>
      </c>
    </row>
    <row r="57" spans="1:2">
      <c r="A57" s="3">
        <v>20</v>
      </c>
      <c r="B57" s="3" t="s">
        <v>81</v>
      </c>
    </row>
    <row r="58" spans="1:2">
      <c r="A58" s="3" t="s">
        <v>89</v>
      </c>
      <c r="B58" s="3" t="s">
        <v>85</v>
      </c>
    </row>
    <row r="59" spans="1:2">
      <c r="A59" s="3" t="s">
        <v>84</v>
      </c>
      <c r="B59" s="3" t="s">
        <v>82</v>
      </c>
    </row>
    <row r="60" spans="1:2">
      <c r="A60" s="3">
        <v>0</v>
      </c>
      <c r="B60" s="3" t="s">
        <v>83</v>
      </c>
    </row>
    <row r="62" spans="1:2">
      <c r="A62" s="4" t="s">
        <v>1</v>
      </c>
      <c r="B62" s="4" t="s">
        <v>79</v>
      </c>
    </row>
    <row r="63" spans="1:2">
      <c r="A63" s="3" t="s">
        <v>86</v>
      </c>
      <c r="B63" s="3" t="s">
        <v>88</v>
      </c>
    </row>
    <row r="64" spans="1:2">
      <c r="A64" s="3" t="s">
        <v>487</v>
      </c>
      <c r="B64" s="3" t="s">
        <v>488</v>
      </c>
    </row>
    <row r="65" spans="1:2">
      <c r="A65" s="3" t="s">
        <v>102</v>
      </c>
      <c r="B65" s="3" t="s">
        <v>491</v>
      </c>
    </row>
    <row r="66" spans="1:2">
      <c r="A66" s="3" t="s">
        <v>489</v>
      </c>
      <c r="B66" s="3" t="s">
        <v>490</v>
      </c>
    </row>
    <row r="67" spans="1:2">
      <c r="A67" s="3" t="s">
        <v>106</v>
      </c>
      <c r="B67" s="3" t="s">
        <v>107</v>
      </c>
    </row>
    <row r="69" spans="1:2">
      <c r="A69" s="4" t="s">
        <v>16</v>
      </c>
      <c r="B69" s="3" t="s">
        <v>17</v>
      </c>
    </row>
    <row r="71" spans="1:2">
      <c r="A71" s="4" t="s">
        <v>104</v>
      </c>
      <c r="B71" s="3"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Gopher Tank Data</vt:lpstr>
      <vt:lpstr>River's_Rockfish_Metadata_Partu</vt:lpstr>
      <vt:lpstr>KEY_Parturition_Evaluation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 Mckegney</dc:creator>
  <cp:lastModifiedBy>River Mckegney</cp:lastModifiedBy>
  <dcterms:created xsi:type="dcterms:W3CDTF">2025-06-13T17:41:09Z</dcterms:created>
  <dcterms:modified xsi:type="dcterms:W3CDTF">2025-07-08T17:49:02Z</dcterms:modified>
</cp:coreProperties>
</file>