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is\OneDrive\Documents\Madison Documents\UBC\Block 5\DATA 552\Project\PREDS\"/>
    </mc:Choice>
  </mc:AlternateContent>
  <xr:revisionPtr revIDLastSave="0" documentId="13_ncr:1_{5419115F-A631-4DBA-BFA8-33C0157034D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edictions_final" sheetId="1" r:id="rId1"/>
    <sheet name="placings" sheetId="2" r:id="rId2"/>
  </sheets>
  <definedNames>
    <definedName name="_xlnm._FilterDatabase" localSheetId="0" hidden="1">predictions_final!$A$1:$H$1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4" i="1" l="1"/>
  <c r="H4" i="1"/>
  <c r="H7" i="1"/>
  <c r="H52" i="1"/>
  <c r="H44" i="1"/>
  <c r="H46" i="1"/>
  <c r="H60" i="1"/>
  <c r="H62" i="1"/>
  <c r="H11" i="1"/>
  <c r="H13" i="1"/>
  <c r="H21" i="1"/>
  <c r="H24" i="1"/>
  <c r="H27" i="1"/>
  <c r="H31" i="1"/>
  <c r="H39" i="1"/>
  <c r="H63" i="1"/>
  <c r="H8" i="1"/>
  <c r="H9" i="1"/>
  <c r="H10" i="1"/>
  <c r="H15" i="1"/>
  <c r="H18" i="1"/>
  <c r="H23" i="1"/>
  <c r="H35" i="1"/>
  <c r="H37" i="1"/>
  <c r="H40" i="1"/>
  <c r="H42" i="1"/>
  <c r="H43" i="1"/>
  <c r="H45" i="1"/>
  <c r="H49" i="1"/>
  <c r="H50" i="1"/>
  <c r="H61" i="1"/>
  <c r="H65" i="1"/>
  <c r="H2" i="1"/>
  <c r="H69" i="1" s="1"/>
  <c r="H3" i="1"/>
  <c r="H5" i="1"/>
  <c r="H6" i="1"/>
  <c r="H12" i="1"/>
  <c r="H14" i="1"/>
  <c r="H16" i="1"/>
  <c r="H17" i="1"/>
  <c r="H19" i="1"/>
  <c r="H20" i="1"/>
  <c r="H22" i="1"/>
  <c r="H26" i="1"/>
  <c r="H28" i="1"/>
  <c r="H29" i="1"/>
  <c r="H30" i="1"/>
  <c r="H32" i="1"/>
  <c r="H33" i="1"/>
  <c r="H36" i="1"/>
  <c r="H38" i="1"/>
  <c r="H41" i="1"/>
  <c r="H47" i="1"/>
  <c r="H48" i="1"/>
  <c r="H51" i="1"/>
  <c r="H53" i="1"/>
  <c r="H54" i="1"/>
  <c r="H55" i="1"/>
  <c r="H56" i="1"/>
  <c r="H57" i="1"/>
  <c r="H58" i="1"/>
  <c r="H59" i="1"/>
  <c r="H64" i="1"/>
  <c r="H25" i="1"/>
  <c r="H68" i="1" l="1"/>
</calcChain>
</file>

<file path=xl/sharedStrings.xml><?xml version="1.0" encoding="utf-8"?>
<sst xmlns="http://schemas.openxmlformats.org/spreadsheetml/2006/main" count="210" uniqueCount="89">
  <si>
    <t>Alabama</t>
  </si>
  <si>
    <t>Arizona</t>
  </si>
  <si>
    <t>Arizona St.</t>
  </si>
  <si>
    <t>Arkansas</t>
  </si>
  <si>
    <t>Auburn</t>
  </si>
  <si>
    <t>Baylor</t>
  </si>
  <si>
    <t>Boise St.</t>
  </si>
  <si>
    <t>Col. of Charleston</t>
  </si>
  <si>
    <t>Colgate</t>
  </si>
  <si>
    <t>Creighton</t>
  </si>
  <si>
    <t>Drake</t>
  </si>
  <si>
    <t>Duke</t>
  </si>
  <si>
    <t>Fla. Atlantic</t>
  </si>
  <si>
    <t>Furman</t>
  </si>
  <si>
    <t>Gonzaga</t>
  </si>
  <si>
    <t>Grand Canyon</t>
  </si>
  <si>
    <t>Houston</t>
  </si>
  <si>
    <t>Howard</t>
  </si>
  <si>
    <t>Illinois</t>
  </si>
  <si>
    <t>Indiana</t>
  </si>
  <si>
    <t>Iona</t>
  </si>
  <si>
    <t>Iowa</t>
  </si>
  <si>
    <t>Iowa St.</t>
  </si>
  <si>
    <t>Kansas</t>
  </si>
  <si>
    <t>Kansas St.</t>
  </si>
  <si>
    <t>Kennesaw St.</t>
  </si>
  <si>
    <t>Kent St.</t>
  </si>
  <si>
    <t>Kentucky</t>
  </si>
  <si>
    <t>Louisiana</t>
  </si>
  <si>
    <t>Marquette</t>
  </si>
  <si>
    <t>Maryland</t>
  </si>
  <si>
    <t>Memphis</t>
  </si>
  <si>
    <t>Miami (FL)</t>
  </si>
  <si>
    <t>Michigan St.</t>
  </si>
  <si>
    <t>Missouri</t>
  </si>
  <si>
    <t>Montana St.</t>
  </si>
  <si>
    <t>NC State</t>
  </si>
  <si>
    <t>Nevada</t>
  </si>
  <si>
    <t>Northern Ky.</t>
  </si>
  <si>
    <t>Northwestern</t>
  </si>
  <si>
    <t>Oral Roberts</t>
  </si>
  <si>
    <t>Penn St.</t>
  </si>
  <si>
    <t>Pittsburgh</t>
  </si>
  <si>
    <t>Princeton</t>
  </si>
  <si>
    <t>Providence</t>
  </si>
  <si>
    <t>Purdue</t>
  </si>
  <si>
    <t>Saint Mary's</t>
  </si>
  <si>
    <t>San Diego St.</t>
  </si>
  <si>
    <t>Southern California</t>
  </si>
  <si>
    <t>TCU</t>
  </si>
  <si>
    <t>Tennessee</t>
  </si>
  <si>
    <t>Texas</t>
  </si>
  <si>
    <t>Texas A&amp;M</t>
  </si>
  <si>
    <t>Texas Southern</t>
  </si>
  <si>
    <t>UC Santa Barbara</t>
  </si>
  <si>
    <t>UCLA</t>
  </si>
  <si>
    <t>UConn</t>
  </si>
  <si>
    <t>UNC Asheville</t>
  </si>
  <si>
    <t>Utah St.</t>
  </si>
  <si>
    <t>VCU</t>
  </si>
  <si>
    <t>Vermont</t>
  </si>
  <si>
    <t>Virginia</t>
  </si>
  <si>
    <t>West Virginia</t>
  </si>
  <si>
    <t>Xavier</t>
  </si>
  <si>
    <t>LM PRED PLACE</t>
  </si>
  <si>
    <t>RF PRED PLACE</t>
  </si>
  <si>
    <t>TEAM</t>
  </si>
  <si>
    <t>Placing Explained</t>
  </si>
  <si>
    <t>Winner</t>
  </si>
  <si>
    <t>2nd Place</t>
  </si>
  <si>
    <t>Semis (Final Four Losers)</t>
  </si>
  <si>
    <t>Elite 8 Losers</t>
  </si>
  <si>
    <t>Sweet 16 Losers</t>
  </si>
  <si>
    <t>Round of 32 Losers</t>
  </si>
  <si>
    <t>First Round Losers</t>
  </si>
  <si>
    <t>RF Round Prediction</t>
  </si>
  <si>
    <t>LM Round Prediction</t>
  </si>
  <si>
    <t>Round of 64</t>
  </si>
  <si>
    <t>Finals</t>
  </si>
  <si>
    <t>Final 4</t>
  </si>
  <si>
    <t>Round of 32</t>
  </si>
  <si>
    <t>Sweet 16</t>
  </si>
  <si>
    <t>Elite 8</t>
  </si>
  <si>
    <t>Champion</t>
  </si>
  <si>
    <t>LM Round</t>
  </si>
  <si>
    <t>RF Round</t>
  </si>
  <si>
    <t>Difference</t>
  </si>
  <si>
    <t>SD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</si>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</sst>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0" xfId="0" applyFont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workbookViewId="0">
      <selection activeCell="I67" sqref="I67"/>
    </sheetView>
  </sheetViews>
  <sheetFormatPr defaultRowHeight="14.5" x14ac:dyDescent="0.35"/>
  <cols>
    <col min="1" max="1" width="17.54296875" customWidth="1"/>
    <col min="2" max="2" width="13.90625" customWidth="1"/>
    <col min="3" max="4" width="18.6328125" customWidth="1"/>
    <col min="5" max="5" width="13.453125" bestFit="1" customWidth="1"/>
    <col min="6" max="6" width="18.26953125" bestFit="1" customWidth="1"/>
    <col min="7" max="7" width="10.90625" bestFit="1" customWidth="1"/>
    <col min="8" max="8" width="9.90625" bestFit="1" customWidth="1"/>
    <col min="9" max="9" width="22.1796875" bestFit="1" customWidth="1"/>
  </cols>
  <sheetData>
    <row r="1" spans="1:8" x14ac:dyDescent="0.35">
      <c r="A1" s="3" t="s">
        <v>66</v>
      </c>
      <c r="B1" s="3" t="s">
        <v>64</v>
      </c>
      <c r="C1" s="3" t="s">
        <v>76</v>
      </c>
      <c r="D1" s="3" t="s">
        <v>84</v>
      </c>
      <c r="E1" s="3" t="s">
        <v>65</v>
      </c>
      <c r="F1" s="3" t="s">
        <v>75</v>
      </c>
      <c r="G1" s="3" t="s">
        <v>85</v>
      </c>
      <c r="H1" s="3" t="s">
        <v>86</v>
      </c>
    </row>
    <row r="2" spans="1:8" x14ac:dyDescent="0.35">
      <c r="A2" t="s">
        <v>0</v>
      </c>
      <c r="B2">
        <v>34.41202844</v>
      </c>
      <c r="C2">
        <v>33</v>
      </c>
      <c r="D2" t="s">
        <v>77</v>
      </c>
      <c r="E2">
        <v>12.846080000000001</v>
      </c>
      <c r="F2">
        <v>1</v>
      </c>
      <c r="G2" t="s">
        <v>83</v>
      </c>
      <c r="H2">
        <f>ABS(C2-F2)</f>
        <v>32</v>
      </c>
    </row>
    <row r="3" spans="1:8" x14ac:dyDescent="0.35">
      <c r="A3" t="s">
        <v>1</v>
      </c>
      <c r="B3">
        <v>34.138282009999998</v>
      </c>
      <c r="C3">
        <v>33</v>
      </c>
      <c r="D3" t="s">
        <v>77</v>
      </c>
      <c r="E3">
        <v>13.6203466666667</v>
      </c>
      <c r="F3">
        <v>2</v>
      </c>
      <c r="G3" t="s">
        <v>78</v>
      </c>
      <c r="H3">
        <f>ABS(C3-F3)</f>
        <v>31</v>
      </c>
    </row>
    <row r="4" spans="1:8" x14ac:dyDescent="0.35">
      <c r="A4" t="s">
        <v>14</v>
      </c>
      <c r="B4">
        <v>1.9321697950000001</v>
      </c>
      <c r="C4">
        <v>2</v>
      </c>
      <c r="D4" t="s">
        <v>78</v>
      </c>
      <c r="E4">
        <v>15.529540000000001</v>
      </c>
      <c r="F4">
        <v>3</v>
      </c>
      <c r="G4" t="s">
        <v>79</v>
      </c>
      <c r="H4">
        <f>ABS(C4-F4)</f>
        <v>1</v>
      </c>
    </row>
    <row r="5" spans="1:8" x14ac:dyDescent="0.35">
      <c r="A5" t="s">
        <v>45</v>
      </c>
      <c r="B5">
        <v>34.683283330000002</v>
      </c>
      <c r="C5">
        <v>33</v>
      </c>
      <c r="D5" t="s">
        <v>77</v>
      </c>
      <c r="E5">
        <v>16.480366666666701</v>
      </c>
      <c r="F5">
        <v>3</v>
      </c>
      <c r="G5" t="s">
        <v>79</v>
      </c>
      <c r="H5">
        <f>ABS(C5-F5)</f>
        <v>30</v>
      </c>
    </row>
    <row r="6" spans="1:8" x14ac:dyDescent="0.35">
      <c r="A6" t="s">
        <v>63</v>
      </c>
      <c r="B6">
        <v>30.987423769999999</v>
      </c>
      <c r="C6">
        <v>33</v>
      </c>
      <c r="D6" t="s">
        <v>77</v>
      </c>
      <c r="E6">
        <v>16.489809999999999</v>
      </c>
      <c r="F6">
        <v>5</v>
      </c>
      <c r="G6" t="s">
        <v>82</v>
      </c>
      <c r="H6">
        <f>ABS(C6-F6)</f>
        <v>28</v>
      </c>
    </row>
    <row r="7" spans="1:8" x14ac:dyDescent="0.35">
      <c r="A7" t="s">
        <v>23</v>
      </c>
      <c r="B7">
        <v>1.9921990190000001</v>
      </c>
      <c r="C7">
        <v>3</v>
      </c>
      <c r="D7" t="s">
        <v>79</v>
      </c>
      <c r="E7">
        <v>18.164919999999999</v>
      </c>
      <c r="F7">
        <v>5</v>
      </c>
      <c r="G7" t="s">
        <v>82</v>
      </c>
      <c r="H7">
        <f>ABS(C7-F7)</f>
        <v>2</v>
      </c>
    </row>
    <row r="8" spans="1:8" x14ac:dyDescent="0.35">
      <c r="A8" t="s">
        <v>51</v>
      </c>
      <c r="B8">
        <v>17.892978159999998</v>
      </c>
      <c r="C8">
        <v>17</v>
      </c>
      <c r="D8" t="s">
        <v>80</v>
      </c>
      <c r="E8">
        <v>18.177803333333301</v>
      </c>
      <c r="F8">
        <v>5</v>
      </c>
      <c r="G8" t="s">
        <v>82</v>
      </c>
      <c r="H8">
        <f>ABS(C8-F8)</f>
        <v>12</v>
      </c>
    </row>
    <row r="9" spans="1:8" x14ac:dyDescent="0.35">
      <c r="A9" t="s">
        <v>5</v>
      </c>
      <c r="B9">
        <v>18.586326249999999</v>
      </c>
      <c r="C9">
        <v>17</v>
      </c>
      <c r="D9" t="s">
        <v>80</v>
      </c>
      <c r="E9">
        <v>18.435863333333302</v>
      </c>
      <c r="F9">
        <v>5</v>
      </c>
      <c r="G9" t="s">
        <v>82</v>
      </c>
      <c r="H9">
        <f>ABS(C9-F9)</f>
        <v>12</v>
      </c>
    </row>
    <row r="10" spans="1:8" x14ac:dyDescent="0.35">
      <c r="A10" t="s">
        <v>29</v>
      </c>
      <c r="B10">
        <v>17.569372609999999</v>
      </c>
      <c r="C10">
        <v>17</v>
      </c>
      <c r="D10" t="s">
        <v>80</v>
      </c>
      <c r="E10">
        <v>19.074259999999999</v>
      </c>
      <c r="F10">
        <v>9</v>
      </c>
      <c r="G10" t="s">
        <v>81</v>
      </c>
      <c r="H10">
        <f>ABS(C10-F10)</f>
        <v>8</v>
      </c>
    </row>
    <row r="11" spans="1:8" x14ac:dyDescent="0.35">
      <c r="A11" t="s">
        <v>16</v>
      </c>
      <c r="B11">
        <v>9.2013774000000002</v>
      </c>
      <c r="C11">
        <v>9</v>
      </c>
      <c r="D11" t="s">
        <v>81</v>
      </c>
      <c r="E11">
        <v>19.361460000000001</v>
      </c>
      <c r="F11">
        <v>9</v>
      </c>
      <c r="G11" t="s">
        <v>81</v>
      </c>
      <c r="H11">
        <f>ABS(C11-F11)</f>
        <v>0</v>
      </c>
    </row>
    <row r="12" spans="1:8" x14ac:dyDescent="0.35">
      <c r="A12" t="s">
        <v>9</v>
      </c>
      <c r="B12">
        <v>33.384880129999999</v>
      </c>
      <c r="C12">
        <v>33</v>
      </c>
      <c r="D12" t="s">
        <v>77</v>
      </c>
      <c r="E12">
        <v>19.6044533333333</v>
      </c>
      <c r="F12">
        <v>9</v>
      </c>
      <c r="G12" t="s">
        <v>81</v>
      </c>
      <c r="H12">
        <f>ABS(C12-F12)</f>
        <v>24</v>
      </c>
    </row>
    <row r="13" spans="1:8" x14ac:dyDescent="0.35">
      <c r="A13" t="s">
        <v>56</v>
      </c>
      <c r="B13">
        <v>9.1580227799999996</v>
      </c>
      <c r="C13">
        <v>9</v>
      </c>
      <c r="D13" t="s">
        <v>81</v>
      </c>
      <c r="E13">
        <v>19.9767266666667</v>
      </c>
      <c r="F13">
        <v>9</v>
      </c>
      <c r="G13" t="s">
        <v>81</v>
      </c>
      <c r="H13">
        <f>ABS(C13-F13)</f>
        <v>0</v>
      </c>
    </row>
    <row r="14" spans="1:8" x14ac:dyDescent="0.35">
      <c r="A14" t="s">
        <v>62</v>
      </c>
      <c r="B14">
        <v>31.12647016</v>
      </c>
      <c r="C14">
        <v>33</v>
      </c>
      <c r="D14" t="s">
        <v>77</v>
      </c>
      <c r="E14">
        <v>20.064520000000002</v>
      </c>
      <c r="F14">
        <v>9</v>
      </c>
      <c r="G14" t="s">
        <v>81</v>
      </c>
      <c r="H14">
        <f>ABS(C14-F14)</f>
        <v>24</v>
      </c>
    </row>
    <row r="15" spans="1:8" x14ac:dyDescent="0.35">
      <c r="A15" t="s">
        <v>50</v>
      </c>
      <c r="B15">
        <v>18.177933599999999</v>
      </c>
      <c r="C15">
        <v>17</v>
      </c>
      <c r="D15" t="s">
        <v>80</v>
      </c>
      <c r="E15">
        <v>20.821186666666701</v>
      </c>
      <c r="F15">
        <v>9</v>
      </c>
      <c r="G15" t="s">
        <v>81</v>
      </c>
      <c r="H15">
        <f>ABS(C15-F15)</f>
        <v>8</v>
      </c>
    </row>
    <row r="16" spans="1:8" x14ac:dyDescent="0.35">
      <c r="A16" t="s">
        <v>55</v>
      </c>
      <c r="B16">
        <v>35.58177371</v>
      </c>
      <c r="C16">
        <v>33</v>
      </c>
      <c r="D16" t="s">
        <v>77</v>
      </c>
      <c r="E16">
        <v>20.924913333333301</v>
      </c>
      <c r="F16">
        <v>9</v>
      </c>
      <c r="G16" t="s">
        <v>81</v>
      </c>
      <c r="H16">
        <f>ABS(C16-F16)</f>
        <v>24</v>
      </c>
    </row>
    <row r="17" spans="1:8" x14ac:dyDescent="0.35">
      <c r="A17" t="s">
        <v>47</v>
      </c>
      <c r="B17">
        <v>31.002374240000002</v>
      </c>
      <c r="C17">
        <v>33</v>
      </c>
      <c r="D17" t="s">
        <v>77</v>
      </c>
      <c r="E17">
        <v>20.9896966666666</v>
      </c>
      <c r="F17">
        <v>9</v>
      </c>
      <c r="G17" t="s">
        <v>81</v>
      </c>
      <c r="H17">
        <f>ABS(C17-F17)</f>
        <v>24</v>
      </c>
    </row>
    <row r="18" spans="1:8" x14ac:dyDescent="0.35">
      <c r="A18" t="s">
        <v>61</v>
      </c>
      <c r="B18">
        <v>15.731548269999999</v>
      </c>
      <c r="C18">
        <v>17</v>
      </c>
      <c r="D18" t="s">
        <v>80</v>
      </c>
      <c r="E18">
        <v>21.055016666666699</v>
      </c>
      <c r="F18">
        <v>17</v>
      </c>
      <c r="G18" t="s">
        <v>80</v>
      </c>
      <c r="H18">
        <f>ABS(C18-F18)</f>
        <v>0</v>
      </c>
    </row>
    <row r="19" spans="1:8" x14ac:dyDescent="0.35">
      <c r="A19" t="s">
        <v>24</v>
      </c>
      <c r="B19">
        <v>32.235292059999999</v>
      </c>
      <c r="C19">
        <v>33</v>
      </c>
      <c r="D19" t="s">
        <v>77</v>
      </c>
      <c r="E19">
        <v>21.232403333333401</v>
      </c>
      <c r="F19">
        <v>17</v>
      </c>
      <c r="G19" t="s">
        <v>80</v>
      </c>
      <c r="H19">
        <f>ABS(C19-F19)</f>
        <v>16</v>
      </c>
    </row>
    <row r="20" spans="1:8" x14ac:dyDescent="0.35">
      <c r="A20" t="s">
        <v>21</v>
      </c>
      <c r="B20">
        <v>29.960221109999999</v>
      </c>
      <c r="C20">
        <v>33</v>
      </c>
      <c r="D20" t="s">
        <v>77</v>
      </c>
      <c r="E20">
        <v>21.914563333333302</v>
      </c>
      <c r="F20">
        <v>17</v>
      </c>
      <c r="G20" t="s">
        <v>80</v>
      </c>
      <c r="H20">
        <f>ABS(C20-F20)</f>
        <v>16</v>
      </c>
    </row>
    <row r="21" spans="1:8" x14ac:dyDescent="0.35">
      <c r="A21" t="s">
        <v>31</v>
      </c>
      <c r="B21">
        <v>10.66692336</v>
      </c>
      <c r="C21">
        <v>9</v>
      </c>
      <c r="D21" t="s">
        <v>81</v>
      </c>
      <c r="E21">
        <v>22.028980000000001</v>
      </c>
      <c r="F21">
        <v>17</v>
      </c>
      <c r="G21" t="s">
        <v>80</v>
      </c>
      <c r="H21">
        <f>ABS(C21-F21)</f>
        <v>8</v>
      </c>
    </row>
    <row r="22" spans="1:8" x14ac:dyDescent="0.35">
      <c r="A22" t="s">
        <v>46</v>
      </c>
      <c r="B22">
        <v>36.75303779</v>
      </c>
      <c r="C22">
        <v>33</v>
      </c>
      <c r="D22" t="s">
        <v>77</v>
      </c>
      <c r="E22">
        <v>22.0545066666667</v>
      </c>
      <c r="F22">
        <v>17</v>
      </c>
      <c r="G22" t="s">
        <v>80</v>
      </c>
      <c r="H22">
        <f>ABS(C22-F22)</f>
        <v>16</v>
      </c>
    </row>
    <row r="23" spans="1:8" x14ac:dyDescent="0.35">
      <c r="A23" t="s">
        <v>11</v>
      </c>
      <c r="B23">
        <v>20.279642549999998</v>
      </c>
      <c r="C23">
        <v>17</v>
      </c>
      <c r="D23" t="s">
        <v>80</v>
      </c>
      <c r="E23">
        <v>22.066183333333299</v>
      </c>
      <c r="F23">
        <v>17</v>
      </c>
      <c r="G23" t="s">
        <v>80</v>
      </c>
      <c r="H23">
        <f>ABS(C23-F23)</f>
        <v>0</v>
      </c>
    </row>
    <row r="24" spans="1:8" x14ac:dyDescent="0.35">
      <c r="A24" t="s">
        <v>3</v>
      </c>
      <c r="B24">
        <v>8.4862311790000007</v>
      </c>
      <c r="C24">
        <v>9</v>
      </c>
      <c r="D24" t="s">
        <v>81</v>
      </c>
      <c r="E24">
        <v>22.307323333333301</v>
      </c>
      <c r="F24">
        <v>17</v>
      </c>
      <c r="G24" t="s">
        <v>80</v>
      </c>
      <c r="H24">
        <f>ABS(C24-F24)</f>
        <v>8</v>
      </c>
    </row>
    <row r="25" spans="1:8" x14ac:dyDescent="0.35">
      <c r="A25" t="s">
        <v>37</v>
      </c>
      <c r="B25">
        <v>0.63450414200000005</v>
      </c>
      <c r="C25">
        <v>1</v>
      </c>
      <c r="D25" t="s">
        <v>83</v>
      </c>
      <c r="E25">
        <v>22.536850000000001</v>
      </c>
      <c r="F25">
        <v>17</v>
      </c>
      <c r="G25" t="s">
        <v>80</v>
      </c>
      <c r="H25">
        <f>ABS(C25-F25)</f>
        <v>16</v>
      </c>
    </row>
    <row r="26" spans="1:8" x14ac:dyDescent="0.35">
      <c r="A26" t="s">
        <v>19</v>
      </c>
      <c r="B26">
        <v>31.72862452</v>
      </c>
      <c r="C26">
        <v>33</v>
      </c>
      <c r="D26" t="s">
        <v>77</v>
      </c>
      <c r="E26">
        <v>22.598493333333298</v>
      </c>
      <c r="F26">
        <v>17</v>
      </c>
      <c r="G26" t="s">
        <v>80</v>
      </c>
      <c r="H26">
        <f>ABS(C26-F26)</f>
        <v>16</v>
      </c>
    </row>
    <row r="27" spans="1:8" x14ac:dyDescent="0.35">
      <c r="A27" t="s">
        <v>41</v>
      </c>
      <c r="B27">
        <v>9.8308587799999998</v>
      </c>
      <c r="C27">
        <v>9</v>
      </c>
      <c r="D27" t="s">
        <v>81</v>
      </c>
      <c r="E27">
        <v>23.029890000000002</v>
      </c>
      <c r="F27">
        <v>17</v>
      </c>
      <c r="G27" t="s">
        <v>80</v>
      </c>
      <c r="H27">
        <f>ABS(C27-F27)</f>
        <v>8</v>
      </c>
    </row>
    <row r="28" spans="1:8" x14ac:dyDescent="0.35">
      <c r="A28" t="s">
        <v>58</v>
      </c>
      <c r="B28">
        <v>33.601405120000003</v>
      </c>
      <c r="C28">
        <v>33</v>
      </c>
      <c r="D28" t="s">
        <v>77</v>
      </c>
      <c r="E28">
        <v>23.04476</v>
      </c>
      <c r="F28">
        <v>17</v>
      </c>
      <c r="G28" t="s">
        <v>80</v>
      </c>
      <c r="H28">
        <f>ABS(C28-F28)</f>
        <v>16</v>
      </c>
    </row>
    <row r="29" spans="1:8" x14ac:dyDescent="0.35">
      <c r="A29" t="s">
        <v>33</v>
      </c>
      <c r="B29">
        <v>31.266438600000001</v>
      </c>
      <c r="C29">
        <v>33</v>
      </c>
      <c r="D29" t="s">
        <v>77</v>
      </c>
      <c r="E29">
        <v>23.1733333333334</v>
      </c>
      <c r="F29">
        <v>17</v>
      </c>
      <c r="G29" t="s">
        <v>80</v>
      </c>
      <c r="H29">
        <f>ABS(C29-F29)</f>
        <v>16</v>
      </c>
    </row>
    <row r="30" spans="1:8" x14ac:dyDescent="0.35">
      <c r="A30" t="s">
        <v>53</v>
      </c>
      <c r="B30">
        <v>34.316610310000002</v>
      </c>
      <c r="C30">
        <v>33</v>
      </c>
      <c r="D30" t="s">
        <v>77</v>
      </c>
      <c r="E30">
        <v>23.223883333333301</v>
      </c>
      <c r="F30">
        <v>17</v>
      </c>
      <c r="G30" t="s">
        <v>80</v>
      </c>
      <c r="H30">
        <f>ABS(C30-F30)</f>
        <v>16</v>
      </c>
    </row>
    <row r="31" spans="1:8" x14ac:dyDescent="0.35">
      <c r="A31" t="s">
        <v>40</v>
      </c>
      <c r="B31">
        <v>12.229663670000001</v>
      </c>
      <c r="C31">
        <v>9</v>
      </c>
      <c r="D31" t="s">
        <v>81</v>
      </c>
      <c r="E31">
        <v>23.876516666666699</v>
      </c>
      <c r="F31">
        <v>17</v>
      </c>
      <c r="G31" t="s">
        <v>80</v>
      </c>
      <c r="H31">
        <f>ABS(C31-F31)</f>
        <v>8</v>
      </c>
    </row>
    <row r="32" spans="1:8" x14ac:dyDescent="0.35">
      <c r="A32" t="s">
        <v>27</v>
      </c>
      <c r="B32">
        <v>27.500713130000001</v>
      </c>
      <c r="C32">
        <v>33</v>
      </c>
      <c r="D32" t="s">
        <v>77</v>
      </c>
      <c r="E32">
        <v>24.071733333333299</v>
      </c>
      <c r="F32">
        <v>17</v>
      </c>
      <c r="G32" t="s">
        <v>80</v>
      </c>
      <c r="H32">
        <f>ABS(C32-F32)</f>
        <v>16</v>
      </c>
    </row>
    <row r="33" spans="1:8" x14ac:dyDescent="0.35">
      <c r="A33" t="s">
        <v>7</v>
      </c>
      <c r="B33">
        <v>35.16050293</v>
      </c>
      <c r="C33">
        <v>33</v>
      </c>
      <c r="D33" t="s">
        <v>77</v>
      </c>
      <c r="E33">
        <v>24.162006666666699</v>
      </c>
      <c r="F33">
        <v>17</v>
      </c>
      <c r="G33" t="s">
        <v>80</v>
      </c>
      <c r="H33">
        <f>ABS(C33-F33)</f>
        <v>16</v>
      </c>
    </row>
    <row r="34" spans="1:8" x14ac:dyDescent="0.35">
      <c r="A34" t="s">
        <v>49</v>
      </c>
      <c r="B34">
        <v>32.665389750000003</v>
      </c>
      <c r="C34">
        <v>33</v>
      </c>
      <c r="D34" t="s">
        <v>77</v>
      </c>
      <c r="E34">
        <v>24.306443333333402</v>
      </c>
      <c r="F34">
        <v>33</v>
      </c>
      <c r="G34" t="s">
        <v>77</v>
      </c>
      <c r="H34">
        <f>ABS(C34-F34)</f>
        <v>0</v>
      </c>
    </row>
    <row r="35" spans="1:8" x14ac:dyDescent="0.35">
      <c r="A35" t="s">
        <v>32</v>
      </c>
      <c r="B35">
        <v>16.314500890000001</v>
      </c>
      <c r="C35">
        <v>17</v>
      </c>
      <c r="D35" t="s">
        <v>80</v>
      </c>
      <c r="E35">
        <v>24.332903333333299</v>
      </c>
      <c r="F35">
        <v>33</v>
      </c>
      <c r="G35" t="s">
        <v>77</v>
      </c>
      <c r="H35">
        <f>ABS(C35-F35)</f>
        <v>16</v>
      </c>
    </row>
    <row r="36" spans="1:8" x14ac:dyDescent="0.35">
      <c r="A36" t="s">
        <v>22</v>
      </c>
      <c r="B36">
        <v>30.317526239999999</v>
      </c>
      <c r="C36">
        <v>33</v>
      </c>
      <c r="D36" t="s">
        <v>77</v>
      </c>
      <c r="E36">
        <v>24.3864400000001</v>
      </c>
      <c r="F36">
        <v>33</v>
      </c>
      <c r="G36" t="s">
        <v>77</v>
      </c>
      <c r="H36">
        <f>ABS(C36-F36)</f>
        <v>0</v>
      </c>
    </row>
    <row r="37" spans="1:8" x14ac:dyDescent="0.35">
      <c r="A37" t="s">
        <v>34</v>
      </c>
      <c r="B37">
        <v>14.536751280000001</v>
      </c>
      <c r="C37">
        <v>17</v>
      </c>
      <c r="D37" t="s">
        <v>80</v>
      </c>
      <c r="E37">
        <v>24.464289999999998</v>
      </c>
      <c r="F37">
        <v>33</v>
      </c>
      <c r="G37" t="s">
        <v>77</v>
      </c>
      <c r="H37">
        <f>ABS(C37-F37)</f>
        <v>16</v>
      </c>
    </row>
    <row r="38" spans="1:8" x14ac:dyDescent="0.35">
      <c r="A38" t="s">
        <v>12</v>
      </c>
      <c r="B38">
        <v>32.848821129999997</v>
      </c>
      <c r="C38">
        <v>33</v>
      </c>
      <c r="D38" t="s">
        <v>77</v>
      </c>
      <c r="E38">
        <v>24.6096166666667</v>
      </c>
      <c r="F38">
        <v>33</v>
      </c>
      <c r="G38" t="s">
        <v>77</v>
      </c>
      <c r="H38">
        <f>ABS(C38-F38)</f>
        <v>0</v>
      </c>
    </row>
    <row r="39" spans="1:8" x14ac:dyDescent="0.35">
      <c r="A39" t="s">
        <v>44</v>
      </c>
      <c r="B39">
        <v>8.5724544419999997</v>
      </c>
      <c r="C39">
        <v>9</v>
      </c>
      <c r="D39" t="s">
        <v>81</v>
      </c>
      <c r="E39">
        <v>24.665130000000001</v>
      </c>
      <c r="F39">
        <v>33</v>
      </c>
      <c r="G39" t="s">
        <v>77</v>
      </c>
      <c r="H39">
        <f>ABS(C39-F39)</f>
        <v>24</v>
      </c>
    </row>
    <row r="40" spans="1:8" x14ac:dyDescent="0.35">
      <c r="A40" t="s">
        <v>4</v>
      </c>
      <c r="B40">
        <v>18.893015779999999</v>
      </c>
      <c r="C40">
        <v>17</v>
      </c>
      <c r="D40" t="s">
        <v>80</v>
      </c>
      <c r="E40">
        <v>25.45391</v>
      </c>
      <c r="F40">
        <v>33</v>
      </c>
      <c r="G40" t="s">
        <v>77</v>
      </c>
      <c r="H40">
        <f>ABS(C40-F40)</f>
        <v>16</v>
      </c>
    </row>
    <row r="41" spans="1:8" x14ac:dyDescent="0.35">
      <c r="A41" t="s">
        <v>48</v>
      </c>
      <c r="B41">
        <v>33.519568739999997</v>
      </c>
      <c r="C41">
        <v>33</v>
      </c>
      <c r="D41" t="s">
        <v>77</v>
      </c>
      <c r="E41">
        <v>25.578886666666701</v>
      </c>
      <c r="F41">
        <v>33</v>
      </c>
      <c r="G41" t="s">
        <v>77</v>
      </c>
      <c r="H41">
        <f>ABS(C41-F41)</f>
        <v>0</v>
      </c>
    </row>
    <row r="42" spans="1:8" x14ac:dyDescent="0.35">
      <c r="A42" t="s">
        <v>18</v>
      </c>
      <c r="B42">
        <v>19.865542869999999</v>
      </c>
      <c r="C42">
        <v>17</v>
      </c>
      <c r="D42" t="s">
        <v>80</v>
      </c>
      <c r="E42">
        <v>25.777699999999999</v>
      </c>
      <c r="F42">
        <v>33</v>
      </c>
      <c r="G42" t="s">
        <v>77</v>
      </c>
      <c r="H42">
        <f>ABS(C42-F42)</f>
        <v>16</v>
      </c>
    </row>
    <row r="43" spans="1:8" x14ac:dyDescent="0.35">
      <c r="A43" t="s">
        <v>52</v>
      </c>
      <c r="B43">
        <v>20.79375142</v>
      </c>
      <c r="C43">
        <v>17</v>
      </c>
      <c r="D43" t="s">
        <v>80</v>
      </c>
      <c r="E43">
        <v>25.913793333333299</v>
      </c>
      <c r="F43">
        <v>33</v>
      </c>
      <c r="G43" t="s">
        <v>77</v>
      </c>
      <c r="H43">
        <f>ABS(C43-F43)</f>
        <v>16</v>
      </c>
    </row>
    <row r="44" spans="1:8" x14ac:dyDescent="0.35">
      <c r="A44" t="s">
        <v>2</v>
      </c>
      <c r="B44">
        <v>7.7051554280000003</v>
      </c>
      <c r="C44">
        <v>5</v>
      </c>
      <c r="D44" t="s">
        <v>82</v>
      </c>
      <c r="E44">
        <v>26.138500000000001</v>
      </c>
      <c r="F44">
        <v>33</v>
      </c>
      <c r="G44" t="s">
        <v>77</v>
      </c>
      <c r="H44">
        <f>ABS(C44-F44)</f>
        <v>28</v>
      </c>
    </row>
    <row r="45" spans="1:8" x14ac:dyDescent="0.35">
      <c r="A45" t="s">
        <v>39</v>
      </c>
      <c r="B45">
        <v>14.88463874</v>
      </c>
      <c r="C45">
        <v>17</v>
      </c>
      <c r="D45" t="s">
        <v>80</v>
      </c>
      <c r="E45">
        <v>26.254946666666701</v>
      </c>
      <c r="F45">
        <v>33</v>
      </c>
      <c r="G45" t="s">
        <v>77</v>
      </c>
      <c r="H45">
        <f>ABS(C45-F45)</f>
        <v>16</v>
      </c>
    </row>
    <row r="46" spans="1:8" x14ac:dyDescent="0.35">
      <c r="A46" t="s">
        <v>30</v>
      </c>
      <c r="B46">
        <v>5</v>
      </c>
      <c r="C46">
        <v>5</v>
      </c>
      <c r="D46" t="s">
        <v>82</v>
      </c>
      <c r="E46">
        <v>26.303909999999998</v>
      </c>
      <c r="F46">
        <v>33</v>
      </c>
      <c r="G46" t="s">
        <v>77</v>
      </c>
      <c r="H46">
        <f>ABS(C46-F46)</f>
        <v>28</v>
      </c>
    </row>
    <row r="47" spans="1:8" x14ac:dyDescent="0.35">
      <c r="A47" t="s">
        <v>36</v>
      </c>
      <c r="B47">
        <v>34.779379349999999</v>
      </c>
      <c r="C47">
        <v>33</v>
      </c>
      <c r="D47" t="s">
        <v>77</v>
      </c>
      <c r="E47">
        <v>26.460640000000001</v>
      </c>
      <c r="F47">
        <v>33</v>
      </c>
      <c r="G47" t="s">
        <v>77</v>
      </c>
      <c r="H47">
        <f>ABS(C47-F47)</f>
        <v>0</v>
      </c>
    </row>
    <row r="48" spans="1:8" x14ac:dyDescent="0.35">
      <c r="A48" t="s">
        <v>13</v>
      </c>
      <c r="B48">
        <v>34.628024869999997</v>
      </c>
      <c r="C48">
        <v>33</v>
      </c>
      <c r="D48" t="s">
        <v>77</v>
      </c>
      <c r="E48">
        <v>26.503309999999999</v>
      </c>
      <c r="F48">
        <v>33</v>
      </c>
      <c r="G48" t="s">
        <v>77</v>
      </c>
      <c r="H48">
        <f>ABS(C48-F48)</f>
        <v>0</v>
      </c>
    </row>
    <row r="49" spans="1:8" x14ac:dyDescent="0.35">
      <c r="A49" t="s">
        <v>42</v>
      </c>
      <c r="B49">
        <v>15.92892997</v>
      </c>
      <c r="C49">
        <v>17</v>
      </c>
      <c r="D49" t="s">
        <v>80</v>
      </c>
      <c r="E49">
        <v>26.849996666666701</v>
      </c>
      <c r="F49">
        <v>33</v>
      </c>
      <c r="G49" t="s">
        <v>77</v>
      </c>
      <c r="H49">
        <f>ABS(C49-F49)</f>
        <v>16</v>
      </c>
    </row>
    <row r="50" spans="1:8" x14ac:dyDescent="0.35">
      <c r="A50" t="s">
        <v>35</v>
      </c>
      <c r="B50">
        <v>14.84617892</v>
      </c>
      <c r="C50">
        <v>17</v>
      </c>
      <c r="D50" t="s">
        <v>80</v>
      </c>
      <c r="E50">
        <v>26.95937</v>
      </c>
      <c r="F50">
        <v>33</v>
      </c>
      <c r="G50" t="s">
        <v>77</v>
      </c>
      <c r="H50">
        <f>ABS(C50-F50)</f>
        <v>16</v>
      </c>
    </row>
    <row r="51" spans="1:8" x14ac:dyDescent="0.35">
      <c r="A51" t="s">
        <v>25</v>
      </c>
      <c r="B51">
        <v>32.218070089999998</v>
      </c>
      <c r="C51">
        <v>33</v>
      </c>
      <c r="D51" t="s">
        <v>77</v>
      </c>
      <c r="E51">
        <v>27.047190000000001</v>
      </c>
      <c r="F51">
        <v>33</v>
      </c>
      <c r="G51" t="s">
        <v>77</v>
      </c>
      <c r="H51">
        <f>ABS(C51-F51)</f>
        <v>0</v>
      </c>
    </row>
    <row r="52" spans="1:8" x14ac:dyDescent="0.35">
      <c r="A52" t="s">
        <v>59</v>
      </c>
      <c r="B52">
        <v>2.2521159910000002</v>
      </c>
      <c r="C52">
        <v>3</v>
      </c>
      <c r="D52" t="s">
        <v>79</v>
      </c>
      <c r="E52">
        <v>27.1346733333333</v>
      </c>
      <c r="F52">
        <v>33</v>
      </c>
      <c r="G52" t="s">
        <v>77</v>
      </c>
      <c r="H52">
        <f>ABS(C52-F52)</f>
        <v>30</v>
      </c>
    </row>
    <row r="53" spans="1:8" x14ac:dyDescent="0.35">
      <c r="A53" t="s">
        <v>60</v>
      </c>
      <c r="B53">
        <v>35.966327880000001</v>
      </c>
      <c r="C53">
        <v>33</v>
      </c>
      <c r="D53" t="s">
        <v>77</v>
      </c>
      <c r="E53">
        <v>27.242066666666599</v>
      </c>
      <c r="F53">
        <v>33</v>
      </c>
      <c r="G53" t="s">
        <v>77</v>
      </c>
      <c r="H53">
        <f>ABS(C53-F53)</f>
        <v>0</v>
      </c>
    </row>
    <row r="54" spans="1:8" x14ac:dyDescent="0.35">
      <c r="A54" t="s">
        <v>15</v>
      </c>
      <c r="B54">
        <v>31.913074170000002</v>
      </c>
      <c r="C54">
        <v>33</v>
      </c>
      <c r="D54" t="s">
        <v>77</v>
      </c>
      <c r="E54">
        <v>27.292823333333299</v>
      </c>
      <c r="F54">
        <v>33</v>
      </c>
      <c r="G54" t="s">
        <v>77</v>
      </c>
      <c r="H54">
        <f>ABS(C54-F54)</f>
        <v>0</v>
      </c>
    </row>
    <row r="55" spans="1:8" x14ac:dyDescent="0.35">
      <c r="A55" t="s">
        <v>26</v>
      </c>
      <c r="B55">
        <v>32.914305120000002</v>
      </c>
      <c r="C55">
        <v>33</v>
      </c>
      <c r="D55" t="s">
        <v>77</v>
      </c>
      <c r="E55">
        <v>27.41018</v>
      </c>
      <c r="F55">
        <v>33</v>
      </c>
      <c r="G55" t="s">
        <v>77</v>
      </c>
      <c r="H55">
        <f>ABS(C55-F55)</f>
        <v>0</v>
      </c>
    </row>
    <row r="56" spans="1:8" x14ac:dyDescent="0.35">
      <c r="A56" t="s">
        <v>28</v>
      </c>
      <c r="B56">
        <v>32.266393790000002</v>
      </c>
      <c r="C56">
        <v>33</v>
      </c>
      <c r="D56" t="s">
        <v>77</v>
      </c>
      <c r="E56">
        <v>27.415006666666599</v>
      </c>
      <c r="F56">
        <v>33</v>
      </c>
      <c r="G56" t="s">
        <v>77</v>
      </c>
      <c r="H56">
        <f>ABS(C56-F56)</f>
        <v>0</v>
      </c>
    </row>
    <row r="57" spans="1:8" x14ac:dyDescent="0.35">
      <c r="A57" t="s">
        <v>6</v>
      </c>
      <c r="B57">
        <v>28.497377879999998</v>
      </c>
      <c r="C57">
        <v>33</v>
      </c>
      <c r="D57" t="s">
        <v>77</v>
      </c>
      <c r="E57">
        <v>27.6832733333333</v>
      </c>
      <c r="F57">
        <v>33</v>
      </c>
      <c r="G57" t="s">
        <v>77</v>
      </c>
      <c r="H57">
        <f>ABS(C57-F57)</f>
        <v>0</v>
      </c>
    </row>
    <row r="58" spans="1:8" x14ac:dyDescent="0.35">
      <c r="A58" t="s">
        <v>57</v>
      </c>
      <c r="B58">
        <v>27.865840970000001</v>
      </c>
      <c r="C58">
        <v>33</v>
      </c>
      <c r="D58" t="s">
        <v>77</v>
      </c>
      <c r="E58">
        <v>28.464966666666601</v>
      </c>
      <c r="F58">
        <v>33</v>
      </c>
      <c r="G58" t="s">
        <v>77</v>
      </c>
      <c r="H58">
        <f>ABS(C58-F58)</f>
        <v>0</v>
      </c>
    </row>
    <row r="59" spans="1:8" x14ac:dyDescent="0.35">
      <c r="A59" t="s">
        <v>8</v>
      </c>
      <c r="B59">
        <v>32.14925564</v>
      </c>
      <c r="C59">
        <v>33</v>
      </c>
      <c r="D59" t="s">
        <v>77</v>
      </c>
      <c r="E59">
        <v>28.695833333333301</v>
      </c>
      <c r="F59">
        <v>33</v>
      </c>
      <c r="G59" t="s">
        <v>77</v>
      </c>
      <c r="H59">
        <f>ABS(C59-F59)</f>
        <v>0</v>
      </c>
    </row>
    <row r="60" spans="1:8" x14ac:dyDescent="0.35">
      <c r="A60" t="s">
        <v>17</v>
      </c>
      <c r="B60">
        <v>6.2705823260000004</v>
      </c>
      <c r="C60">
        <v>5</v>
      </c>
      <c r="D60" t="s">
        <v>82</v>
      </c>
      <c r="E60">
        <v>28.706866666666699</v>
      </c>
      <c r="F60">
        <v>33</v>
      </c>
      <c r="G60" t="s">
        <v>77</v>
      </c>
      <c r="H60">
        <f>ABS(C60-F60)</f>
        <v>28</v>
      </c>
    </row>
    <row r="61" spans="1:8" x14ac:dyDescent="0.35">
      <c r="A61" t="s">
        <v>38</v>
      </c>
      <c r="B61">
        <v>14.54765527</v>
      </c>
      <c r="C61">
        <v>17</v>
      </c>
      <c r="D61" t="s">
        <v>80</v>
      </c>
      <c r="E61">
        <v>28.872416666666599</v>
      </c>
      <c r="F61">
        <v>33</v>
      </c>
      <c r="G61" t="s">
        <v>77</v>
      </c>
      <c r="H61">
        <f>ABS(C61-F61)</f>
        <v>16</v>
      </c>
    </row>
    <row r="62" spans="1:8" x14ac:dyDescent="0.35">
      <c r="A62" t="s">
        <v>54</v>
      </c>
      <c r="B62">
        <v>5.4314868690000004</v>
      </c>
      <c r="C62">
        <v>5</v>
      </c>
      <c r="D62" t="s">
        <v>82</v>
      </c>
      <c r="E62">
        <v>28.9867733333333</v>
      </c>
      <c r="F62">
        <v>33</v>
      </c>
      <c r="G62" t="s">
        <v>77</v>
      </c>
      <c r="H62">
        <f>ABS(C62-F62)</f>
        <v>28</v>
      </c>
    </row>
    <row r="63" spans="1:8" x14ac:dyDescent="0.35">
      <c r="A63" t="s">
        <v>20</v>
      </c>
      <c r="B63">
        <v>9.3000541830000003</v>
      </c>
      <c r="C63">
        <v>9</v>
      </c>
      <c r="D63" t="s">
        <v>81</v>
      </c>
      <c r="E63">
        <v>29.180406666666599</v>
      </c>
      <c r="F63">
        <v>33</v>
      </c>
      <c r="G63" t="s">
        <v>77</v>
      </c>
      <c r="H63">
        <f>ABS(C63-F63)</f>
        <v>24</v>
      </c>
    </row>
    <row r="64" spans="1:8" x14ac:dyDescent="0.35">
      <c r="A64" t="s">
        <v>10</v>
      </c>
      <c r="B64">
        <v>32.601200769999998</v>
      </c>
      <c r="C64">
        <v>33</v>
      </c>
      <c r="D64" t="s">
        <v>77</v>
      </c>
      <c r="E64">
        <v>29.84939</v>
      </c>
      <c r="F64">
        <v>33</v>
      </c>
      <c r="G64" t="s">
        <v>77</v>
      </c>
      <c r="H64">
        <f>ABS(C64-F64)</f>
        <v>0</v>
      </c>
    </row>
    <row r="65" spans="1:8" x14ac:dyDescent="0.35">
      <c r="A65" t="s">
        <v>43</v>
      </c>
      <c r="B65">
        <v>18.497516310000002</v>
      </c>
      <c r="C65">
        <v>17</v>
      </c>
      <c r="D65" t="s">
        <v>80</v>
      </c>
      <c r="E65">
        <v>29.998640000000002</v>
      </c>
      <c r="F65">
        <v>33</v>
      </c>
      <c r="G65" t="s">
        <v>77</v>
      </c>
      <c r="H65">
        <f>ABS(C65-F65)</f>
        <v>16</v>
      </c>
    </row>
    <row r="68" spans="1:8" x14ac:dyDescent="0.35">
      <c r="G68" t="s">
        <v>88</v>
      </c>
      <c r="H68">
        <f>AVERAGE(H2:H65)</f>
        <v>12.53125</v>
      </c>
    </row>
    <row r="69" spans="1:8" x14ac:dyDescent="0.35">
      <c r="G69" t="s">
        <v>87</v>
      </c>
      <c r="H69">
        <f>_xlfn.STDEV.S(H2:H65)</f>
        <v>10.47138011855656</v>
      </c>
    </row>
  </sheetData>
  <autoFilter ref="A1:H1" xr:uid="{00000000-0001-0000-0000-000000000000}">
    <sortState xmlns:xlrd2="http://schemas.microsoft.com/office/spreadsheetml/2017/richdata2" ref="A2:H65">
      <sortCondition ref="E1"/>
    </sortState>
  </autoFilter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9"/>
  <sheetViews>
    <sheetView workbookViewId="0">
      <selection activeCell="D5" sqref="D5"/>
    </sheetView>
  </sheetViews>
  <sheetFormatPr defaultRowHeight="14.5" x14ac:dyDescent="0.35"/>
  <cols>
    <col min="2" max="2" width="22.1796875" bestFit="1" customWidth="1"/>
  </cols>
  <sheetData>
    <row r="2" spans="2:3" x14ac:dyDescent="0.35">
      <c r="B2" s="4" t="s">
        <v>67</v>
      </c>
      <c r="C2" s="4"/>
    </row>
    <row r="3" spans="2:3" x14ac:dyDescent="0.35">
      <c r="B3" s="2" t="s">
        <v>68</v>
      </c>
      <c r="C3" s="1">
        <v>1</v>
      </c>
    </row>
    <row r="4" spans="2:3" x14ac:dyDescent="0.35">
      <c r="B4" s="2" t="s">
        <v>69</v>
      </c>
      <c r="C4" s="1">
        <v>2</v>
      </c>
    </row>
    <row r="5" spans="2:3" x14ac:dyDescent="0.35">
      <c r="B5" s="2" t="s">
        <v>70</v>
      </c>
      <c r="C5" s="1">
        <v>3</v>
      </c>
    </row>
    <row r="6" spans="2:3" x14ac:dyDescent="0.35">
      <c r="B6" s="2" t="s">
        <v>71</v>
      </c>
      <c r="C6" s="1">
        <v>5</v>
      </c>
    </row>
    <row r="7" spans="2:3" x14ac:dyDescent="0.35">
      <c r="B7" s="2" t="s">
        <v>72</v>
      </c>
      <c r="C7" s="1">
        <v>9</v>
      </c>
    </row>
    <row r="8" spans="2:3" x14ac:dyDescent="0.35">
      <c r="B8" s="2" t="s">
        <v>73</v>
      </c>
      <c r="C8" s="1">
        <v>17</v>
      </c>
    </row>
    <row r="9" spans="2:3" x14ac:dyDescent="0.35">
      <c r="B9" s="2" t="s">
        <v>74</v>
      </c>
      <c r="C9" s="1">
        <v>33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predictions_final</vt:lpstr>
      <vt:lpstr>placings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Madison Greenough</cp:lastModifiedBy>
  <dcterms:created xsi:type="dcterms:W3CDTF">2023-03-16T01:50:11Z</dcterms:created>
  <dcterms:modified xsi:type="dcterms:W3CDTF">2023-03-16T18:07:45Z</dcterms:modified>
</cp:coreProperties>
</file>