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mailmissouri-my.sharepoint.com/personal/mtfgv_umsystem_edu/Documents/Documents/Pre Missouri/Grant AA Zenith/Data spreadsheets/"/>
    </mc:Choice>
  </mc:AlternateContent>
  <xr:revisionPtr revIDLastSave="0" documentId="11_58F3DC4F687700DE4BE67B560A8F6AB4E14F5A2B" xr6:coauthVersionLast="47" xr6:coauthVersionMax="47" xr10:uidLastSave="{00000000-0000-0000-0000-000000000000}"/>
  <bookViews>
    <workbookView xWindow="7995" yWindow="1560" windowWidth="18765" windowHeight="14415" xr2:uid="{00000000-000D-0000-FFFF-FFFF00000000}"/>
  </bookViews>
  <sheets>
    <sheet name="Prelim Data Pull 20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2" i="1" l="1"/>
  <c r="U62" i="1"/>
  <c r="T62" i="1"/>
  <c r="S62" i="1"/>
  <c r="R62" i="1"/>
  <c r="V61" i="1"/>
  <c r="U61" i="1"/>
  <c r="T61" i="1"/>
  <c r="S61" i="1"/>
  <c r="R61" i="1"/>
  <c r="Q62" i="1"/>
  <c r="Q61" i="1"/>
  <c r="V60" i="1" l="1"/>
  <c r="U60" i="1"/>
  <c r="T60" i="1"/>
  <c r="S60" i="1"/>
  <c r="R60" i="1"/>
  <c r="V59" i="1"/>
  <c r="U59" i="1"/>
  <c r="T59" i="1"/>
  <c r="S59" i="1"/>
  <c r="R59" i="1"/>
  <c r="V58" i="1"/>
  <c r="U58" i="1"/>
  <c r="T58" i="1"/>
  <c r="S58" i="1"/>
  <c r="R58" i="1"/>
  <c r="V57" i="1"/>
  <c r="U57" i="1"/>
  <c r="T57" i="1"/>
  <c r="S57" i="1"/>
  <c r="R57" i="1"/>
  <c r="V56" i="1"/>
  <c r="U56" i="1"/>
  <c r="T56" i="1"/>
  <c r="S56" i="1"/>
  <c r="R56" i="1"/>
  <c r="V55" i="1"/>
  <c r="U55" i="1"/>
  <c r="T55" i="1"/>
  <c r="S55" i="1"/>
  <c r="R55" i="1"/>
  <c r="V54" i="1"/>
  <c r="U54" i="1"/>
  <c r="T54" i="1"/>
  <c r="S54" i="1"/>
  <c r="R54" i="1"/>
  <c r="V53" i="1"/>
  <c r="U53" i="1"/>
  <c r="T53" i="1"/>
  <c r="S53" i="1"/>
  <c r="R53" i="1"/>
  <c r="Q60" i="1"/>
  <c r="Q59" i="1"/>
  <c r="Q58" i="1"/>
  <c r="Q57" i="1"/>
  <c r="Q56" i="1"/>
  <c r="Q55" i="1"/>
  <c r="Q54" i="1"/>
  <c r="Q53" i="1"/>
</calcChain>
</file>

<file path=xl/sharedStrings.xml><?xml version="1.0" encoding="utf-8"?>
<sst xmlns="http://schemas.openxmlformats.org/spreadsheetml/2006/main" count="136" uniqueCount="91">
  <si>
    <t>Record ID</t>
  </si>
  <si>
    <t>PSM Fully Normed T-Score</t>
  </si>
  <si>
    <t>Pattern Comp Fully Normed T-Score</t>
  </si>
  <si>
    <t>Eng Read Fully Normed T-Score</t>
  </si>
  <si>
    <t>Learning Over Time: T-Score</t>
  </si>
  <si>
    <t>Fasting</t>
  </si>
  <si>
    <t>Systolic:</t>
  </si>
  <si>
    <t>Creatinine:</t>
  </si>
  <si>
    <t>Hemoglobin (HbA1c):</t>
  </si>
  <si>
    <t>Homeostasis Model Assessment (HOMA-IR)</t>
  </si>
  <si>
    <t>Total Cholesterol:</t>
  </si>
  <si>
    <t>Yes</t>
  </si>
  <si>
    <t>BCP-RET-002</t>
  </si>
  <si>
    <t>No</t>
  </si>
  <si>
    <t>BCP-RET-003</t>
  </si>
  <si>
    <t>BCP-RET-004</t>
  </si>
  <si>
    <t>BCP-RET-005</t>
  </si>
  <si>
    <t>BCP-RET-006</t>
  </si>
  <si>
    <t>BCP-RET-007</t>
  </si>
  <si>
    <t>BCP-RET-008</t>
  </si>
  <si>
    <t>BCP-RET-010</t>
  </si>
  <si>
    <t>BCP-RET-011</t>
  </si>
  <si>
    <t>BCP-RET-013</t>
  </si>
  <si>
    <t>BCP-RET-014</t>
  </si>
  <si>
    <t>BCP-RET-016</t>
  </si>
  <si>
    <t>BCP-RET-017</t>
  </si>
  <si>
    <t>BCP-RET-018</t>
  </si>
  <si>
    <t>BCP-RET-020</t>
  </si>
  <si>
    <t>BCP-RET-021</t>
  </si>
  <si>
    <t>BCP-RET-022</t>
  </si>
  <si>
    <t>BCP-RET-024</t>
  </si>
  <si>
    <t>BCP-RET-025</t>
  </si>
  <si>
    <t>BCP-RET-027</t>
  </si>
  <si>
    <t>BCP-RET-028</t>
  </si>
  <si>
    <t>BCP-RET-029</t>
  </si>
  <si>
    <t>BCP-RET-030</t>
  </si>
  <si>
    <t>BCP-RET-031</t>
  </si>
  <si>
    <t>BCP-RET-032</t>
  </si>
  <si>
    <t>BCP-RET-036</t>
  </si>
  <si>
    <t>BCP-RET-037</t>
  </si>
  <si>
    <t>BCP-RET-039</t>
  </si>
  <si>
    <t>BCP-RET-040</t>
  </si>
  <si>
    <t>BCP-RET-049</t>
  </si>
  <si>
    <t>BCP-RET-050</t>
  </si>
  <si>
    <t>BCP-RET-051</t>
  </si>
  <si>
    <t>BCP-RET-054</t>
  </si>
  <si>
    <t>BCP-RET-055</t>
  </si>
  <si>
    <t>BCP-RET-056</t>
  </si>
  <si>
    <t>BCP-RET-057</t>
  </si>
  <si>
    <t>BCP-RET-059</t>
  </si>
  <si>
    <t>BCP-RET-078</t>
  </si>
  <si>
    <t>BCP-RET-082</t>
  </si>
  <si>
    <t>BCP-RET-085</t>
  </si>
  <si>
    <t>BCP-RET-090</t>
  </si>
  <si>
    <t>BCP-RET-093</t>
  </si>
  <si>
    <t>BCP-RET-001</t>
  </si>
  <si>
    <t>BCP-RET-060</t>
  </si>
  <si>
    <t>BCP-RET-076</t>
  </si>
  <si>
    <t>BCP-RET-015</t>
  </si>
  <si>
    <t>BCP-RET-023</t>
  </si>
  <si>
    <t>BCP-RET-038</t>
  </si>
  <si>
    <t>BCP-RET-069</t>
  </si>
  <si>
    <t>BCP-RET-088</t>
  </si>
  <si>
    <t>Frontal Cortex</t>
  </si>
  <si>
    <t>Posterior Cingulate Cortex</t>
  </si>
  <si>
    <t>FC Asc</t>
  </si>
  <si>
    <t>FC mIns</t>
  </si>
  <si>
    <t>FC PE</t>
  </si>
  <si>
    <t>PCC Asc</t>
  </si>
  <si>
    <t>PCC mIns</t>
  </si>
  <si>
    <t>PCC PE</t>
  </si>
  <si>
    <t>TBI numeric</t>
  </si>
  <si>
    <t>0 no 1 mild</t>
  </si>
  <si>
    <t>Age</t>
  </si>
  <si>
    <t>Cognitive</t>
  </si>
  <si>
    <t>Health and Behavior</t>
  </si>
  <si>
    <t>BMI</t>
  </si>
  <si>
    <t>HDL Cholesterol:</t>
  </si>
  <si>
    <t>APOE4 numeric</t>
  </si>
  <si>
    <t>0 no 1 yes</t>
  </si>
  <si>
    <t>Framingham</t>
  </si>
  <si>
    <t>PSM</t>
  </si>
  <si>
    <t>Pattern</t>
  </si>
  <si>
    <t>Read</t>
  </si>
  <si>
    <t>LOT</t>
  </si>
  <si>
    <t>Creat.</t>
  </si>
  <si>
    <t>HBA1C</t>
  </si>
  <si>
    <t>HOMIR</t>
  </si>
  <si>
    <t>tCholes</t>
  </si>
  <si>
    <t>APOE4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</si>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</sst>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PSM and PCC PE (r = 0.34)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'Prelim Data Pull 201229'!$V$2</c:f>
              <c:strCache>
                <c:ptCount val="1"/>
                <c:pt idx="0">
                  <c:v>PCC 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'Prelim Data Pull 201229'!$C$3:$C$52</c:f>
              <c:numCache>
                <c:formatCode>General</c:formatCode>
                <c:ptCount val="50"/>
                <c:pt idx="0">
                  <c:v>62</c:v>
                </c:pt>
                <c:pt idx="1">
                  <c:v>47</c:v>
                </c:pt>
                <c:pt idx="2">
                  <c:v>62</c:v>
                </c:pt>
                <c:pt idx="3">
                  <c:v>38</c:v>
                </c:pt>
                <c:pt idx="4">
                  <c:v>47</c:v>
                </c:pt>
                <c:pt idx="5">
                  <c:v>84</c:v>
                </c:pt>
                <c:pt idx="6">
                  <c:v>62</c:v>
                </c:pt>
                <c:pt idx="7">
                  <c:v>47</c:v>
                </c:pt>
                <c:pt idx="8">
                  <c:v>46</c:v>
                </c:pt>
                <c:pt idx="9">
                  <c:v>41</c:v>
                </c:pt>
                <c:pt idx="10">
                  <c:v>44</c:v>
                </c:pt>
                <c:pt idx="11">
                  <c:v>48</c:v>
                </c:pt>
                <c:pt idx="12">
                  <c:v>50</c:v>
                </c:pt>
                <c:pt idx="13">
                  <c:v>56</c:v>
                </c:pt>
                <c:pt idx="14">
                  <c:v>62</c:v>
                </c:pt>
                <c:pt idx="15">
                  <c:v>22</c:v>
                </c:pt>
                <c:pt idx="16">
                  <c:v>62</c:v>
                </c:pt>
                <c:pt idx="17">
                  <c:v>53</c:v>
                </c:pt>
                <c:pt idx="18">
                  <c:v>49</c:v>
                </c:pt>
                <c:pt idx="19">
                  <c:v>58</c:v>
                </c:pt>
                <c:pt idx="20">
                  <c:v>60</c:v>
                </c:pt>
                <c:pt idx="21">
                  <c:v>85</c:v>
                </c:pt>
                <c:pt idx="22">
                  <c:v>53</c:v>
                </c:pt>
                <c:pt idx="23">
                  <c:v>53</c:v>
                </c:pt>
                <c:pt idx="24">
                  <c:v>40</c:v>
                </c:pt>
                <c:pt idx="25">
                  <c:v>68</c:v>
                </c:pt>
                <c:pt idx="26">
                  <c:v>62</c:v>
                </c:pt>
                <c:pt idx="27">
                  <c:v>65</c:v>
                </c:pt>
                <c:pt idx="29">
                  <c:v>35</c:v>
                </c:pt>
                <c:pt idx="30">
                  <c:v>47</c:v>
                </c:pt>
                <c:pt idx="31">
                  <c:v>85</c:v>
                </c:pt>
                <c:pt idx="32">
                  <c:v>76</c:v>
                </c:pt>
                <c:pt idx="33">
                  <c:v>65</c:v>
                </c:pt>
                <c:pt idx="34">
                  <c:v>59</c:v>
                </c:pt>
                <c:pt idx="35">
                  <c:v>45</c:v>
                </c:pt>
                <c:pt idx="36">
                  <c:v>46</c:v>
                </c:pt>
                <c:pt idx="37">
                  <c:v>59</c:v>
                </c:pt>
                <c:pt idx="38">
                  <c:v>58</c:v>
                </c:pt>
                <c:pt idx="39">
                  <c:v>62</c:v>
                </c:pt>
                <c:pt idx="40">
                  <c:v>54</c:v>
                </c:pt>
                <c:pt idx="41">
                  <c:v>81</c:v>
                </c:pt>
                <c:pt idx="42">
                  <c:v>58</c:v>
                </c:pt>
                <c:pt idx="43">
                  <c:v>59</c:v>
                </c:pt>
                <c:pt idx="44">
                  <c:v>41</c:v>
                </c:pt>
                <c:pt idx="45">
                  <c:v>47</c:v>
                </c:pt>
                <c:pt idx="46">
                  <c:v>52</c:v>
                </c:pt>
                <c:pt idx="47">
                  <c:v>51</c:v>
                </c:pt>
                <c:pt idx="48">
                  <c:v>61</c:v>
                </c:pt>
                <c:pt idx="49">
                  <c:v>43</c:v>
                </c:pt>
              </c:numCache>
            </c:numRef>
          </c:xVal>
          <c:yVal>
            <c:numRef>
              <c:f>'Prelim Data Pull 201229'!$V$3:$V$52</c:f>
              <c:numCache>
                <c:formatCode>General</c:formatCode>
                <c:ptCount val="50"/>
                <c:pt idx="0">
                  <c:v>2.1179999999999999</c:v>
                </c:pt>
                <c:pt idx="1">
                  <c:v>1.794</c:v>
                </c:pt>
                <c:pt idx="2">
                  <c:v>1.9590000000000001</c:v>
                </c:pt>
                <c:pt idx="3">
                  <c:v>1.931</c:v>
                </c:pt>
                <c:pt idx="4">
                  <c:v>1.905</c:v>
                </c:pt>
                <c:pt idx="5">
                  <c:v>1.764</c:v>
                </c:pt>
                <c:pt idx="6">
                  <c:v>2.14</c:v>
                </c:pt>
                <c:pt idx="7">
                  <c:v>1.0589999999999999</c:v>
                </c:pt>
                <c:pt idx="8">
                  <c:v>1.3340000000000001</c:v>
                </c:pt>
                <c:pt idx="9">
                  <c:v>1.1990000000000001</c:v>
                </c:pt>
                <c:pt idx="10">
                  <c:v>1.3009999999999999</c:v>
                </c:pt>
                <c:pt idx="11">
                  <c:v>1.8620000000000001</c:v>
                </c:pt>
                <c:pt idx="12">
                  <c:v>2.2610000000000001</c:v>
                </c:pt>
                <c:pt idx="13">
                  <c:v>1.655</c:v>
                </c:pt>
                <c:pt idx="14">
                  <c:v>1.905</c:v>
                </c:pt>
                <c:pt idx="15">
                  <c:v>1.625</c:v>
                </c:pt>
                <c:pt idx="16">
                  <c:v>1.2989999999999999</c:v>
                </c:pt>
                <c:pt idx="17">
                  <c:v>1.704</c:v>
                </c:pt>
                <c:pt idx="18">
                  <c:v>2.2280000000000002</c:v>
                </c:pt>
                <c:pt idx="19">
                  <c:v>1.1419999999999999</c:v>
                </c:pt>
                <c:pt idx="20">
                  <c:v>2.157</c:v>
                </c:pt>
                <c:pt idx="21">
                  <c:v>2.4340000000000002</c:v>
                </c:pt>
                <c:pt idx="22">
                  <c:v>1.8580000000000001</c:v>
                </c:pt>
                <c:pt idx="23">
                  <c:v>1.968</c:v>
                </c:pt>
                <c:pt idx="24">
                  <c:v>1.851</c:v>
                </c:pt>
                <c:pt idx="25">
                  <c:v>2.2040000000000002</c:v>
                </c:pt>
                <c:pt idx="26">
                  <c:v>2.028</c:v>
                </c:pt>
                <c:pt idx="27">
                  <c:v>1.5920000000000001</c:v>
                </c:pt>
                <c:pt idx="28">
                  <c:v>1.7909999999999999</c:v>
                </c:pt>
                <c:pt idx="29">
                  <c:v>1.9510000000000001</c:v>
                </c:pt>
                <c:pt idx="30">
                  <c:v>1.3120000000000001</c:v>
                </c:pt>
                <c:pt idx="31">
                  <c:v>1.7569999999999999</c:v>
                </c:pt>
                <c:pt idx="32">
                  <c:v>1.972</c:v>
                </c:pt>
                <c:pt idx="33">
                  <c:v>1.643</c:v>
                </c:pt>
                <c:pt idx="34">
                  <c:v>1.212</c:v>
                </c:pt>
                <c:pt idx="35">
                  <c:v>1.754</c:v>
                </c:pt>
                <c:pt idx="36">
                  <c:v>1.087</c:v>
                </c:pt>
                <c:pt idx="40">
                  <c:v>1.387</c:v>
                </c:pt>
                <c:pt idx="41">
                  <c:v>2.3490000000000002</c:v>
                </c:pt>
                <c:pt idx="42">
                  <c:v>2.0499999999999998</c:v>
                </c:pt>
                <c:pt idx="43">
                  <c:v>1.76</c:v>
                </c:pt>
                <c:pt idx="45">
                  <c:v>1.1910000000000001</c:v>
                </c:pt>
                <c:pt idx="46">
                  <c:v>1.1020000000000001</c:v>
                </c:pt>
                <c:pt idx="47">
                  <c:v>1.6220000000000001</c:v>
                </c:pt>
                <c:pt idx="48">
                  <c:v>1.331</c:v>
                </c:pt>
                <c:pt idx="49">
                  <c:v>1.629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A-4D3B-B024-242965A45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14560"/>
        <c:axId val="295911608"/>
      </c:scatterChart>
      <c:valAx>
        <c:axId val="29591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1608"/>
        <c:crosses val="autoZero"/>
        <c:crossBetween val="midCat"/>
      </c:valAx>
      <c:valAx>
        <c:axId val="29591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217714</xdr:colOff>
      <xdr:row>1</xdr:row>
      <xdr:rowOff>152401</xdr:rowOff>
    </xdr:from>
    <xdr:to>
      <xdr:col>29</xdr:col>
      <xdr:colOff>503464</xdr:colOff>
      <xdr:row>16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2"/>
  <sheetViews>
    <sheetView tabSelected="1" topLeftCell="A19" zoomScale="70" zoomScaleNormal="70" workbookViewId="0">
      <selection activeCell="O2" sqref="O2"/>
    </sheetView>
  </sheetViews>
  <sheetFormatPr defaultRowHeight="15" x14ac:dyDescent="0.25"/>
  <cols>
    <col min="1" max="1" width="14.28515625" customWidth="1"/>
    <col min="2" max="2" width="5.85546875" customWidth="1"/>
  </cols>
  <sheetData>
    <row r="1" spans="1:22" x14ac:dyDescent="0.25">
      <c r="C1" t="s">
        <v>74</v>
      </c>
      <c r="G1" t="s">
        <v>75</v>
      </c>
      <c r="L1" t="s">
        <v>80</v>
      </c>
      <c r="O1" t="s">
        <v>79</v>
      </c>
      <c r="P1" t="s">
        <v>72</v>
      </c>
      <c r="Q1" t="s">
        <v>63</v>
      </c>
      <c r="T1" t="s">
        <v>64</v>
      </c>
    </row>
    <row r="2" spans="1:22" x14ac:dyDescent="0.25">
      <c r="A2" t="s">
        <v>0</v>
      </c>
      <c r="B2" t="s">
        <v>73</v>
      </c>
      <c r="C2" s="1" t="s">
        <v>1</v>
      </c>
      <c r="D2" s="1" t="s">
        <v>2</v>
      </c>
      <c r="E2" s="1" t="s">
        <v>3</v>
      </c>
      <c r="F2" s="1" t="s">
        <v>4</v>
      </c>
      <c r="G2" t="s">
        <v>5</v>
      </c>
      <c r="H2" s="1" t="s">
        <v>7</v>
      </c>
      <c r="I2" t="s">
        <v>76</v>
      </c>
      <c r="J2" s="1" t="s">
        <v>8</v>
      </c>
      <c r="K2" s="1" t="s">
        <v>9</v>
      </c>
      <c r="L2" s="1" t="s">
        <v>6</v>
      </c>
      <c r="M2" s="1" t="s">
        <v>77</v>
      </c>
      <c r="N2" s="1" t="s">
        <v>10</v>
      </c>
      <c r="O2" t="s">
        <v>78</v>
      </c>
      <c r="P2" t="s">
        <v>71</v>
      </c>
      <c r="Q2" t="s">
        <v>65</v>
      </c>
      <c r="R2" t="s">
        <v>66</v>
      </c>
      <c r="S2" t="s">
        <v>67</v>
      </c>
      <c r="T2" t="s">
        <v>68</v>
      </c>
      <c r="U2" t="s">
        <v>69</v>
      </c>
      <c r="V2" t="s">
        <v>70</v>
      </c>
    </row>
    <row r="3" spans="1:22" x14ac:dyDescent="0.25">
      <c r="A3" t="s">
        <v>12</v>
      </c>
      <c r="B3">
        <v>38</v>
      </c>
      <c r="C3">
        <v>62</v>
      </c>
      <c r="D3">
        <v>64</v>
      </c>
      <c r="E3">
        <v>64</v>
      </c>
      <c r="F3">
        <v>63</v>
      </c>
      <c r="G3" t="s">
        <v>11</v>
      </c>
      <c r="H3">
        <v>1.17</v>
      </c>
      <c r="I3">
        <v>27.4</v>
      </c>
      <c r="J3">
        <v>5.3</v>
      </c>
      <c r="K3">
        <v>1.22</v>
      </c>
      <c r="L3">
        <v>131</v>
      </c>
      <c r="M3">
        <v>51</v>
      </c>
      <c r="N3">
        <v>197</v>
      </c>
      <c r="O3">
        <v>0</v>
      </c>
      <c r="P3">
        <v>0</v>
      </c>
      <c r="Q3">
        <v>2.2650000000000001</v>
      </c>
      <c r="R3">
        <v>9.8840000000000003</v>
      </c>
      <c r="S3">
        <v>1.885</v>
      </c>
      <c r="T3">
        <v>1.6679999999999999</v>
      </c>
      <c r="U3">
        <v>8.3420000000000005</v>
      </c>
      <c r="V3">
        <v>2.1179999999999999</v>
      </c>
    </row>
    <row r="4" spans="1:22" x14ac:dyDescent="0.25">
      <c r="A4" t="s">
        <v>14</v>
      </c>
      <c r="B4">
        <v>49</v>
      </c>
      <c r="C4">
        <v>47</v>
      </c>
      <c r="D4">
        <v>61</v>
      </c>
      <c r="E4">
        <v>41</v>
      </c>
      <c r="F4">
        <v>33</v>
      </c>
      <c r="G4" t="s">
        <v>11</v>
      </c>
      <c r="H4">
        <v>0.89</v>
      </c>
      <c r="I4">
        <v>21.7</v>
      </c>
      <c r="J4">
        <v>5</v>
      </c>
      <c r="K4">
        <v>0.80400000000000005</v>
      </c>
      <c r="L4">
        <v>127</v>
      </c>
      <c r="M4">
        <v>70</v>
      </c>
      <c r="N4">
        <v>245</v>
      </c>
      <c r="O4">
        <v>1</v>
      </c>
      <c r="P4">
        <v>0</v>
      </c>
      <c r="Q4">
        <v>1.931</v>
      </c>
      <c r="R4">
        <v>8.4269999999999996</v>
      </c>
      <c r="S4">
        <v>2.4049999999999998</v>
      </c>
      <c r="T4">
        <v>1.845</v>
      </c>
      <c r="U4">
        <v>7.3280000000000003</v>
      </c>
      <c r="V4">
        <v>1.794</v>
      </c>
    </row>
    <row r="5" spans="1:22" x14ac:dyDescent="0.25">
      <c r="A5" t="s">
        <v>15</v>
      </c>
      <c r="B5">
        <v>39</v>
      </c>
      <c r="C5">
        <v>62</v>
      </c>
      <c r="D5">
        <v>81</v>
      </c>
      <c r="E5">
        <v>52</v>
      </c>
      <c r="F5">
        <v>67</v>
      </c>
      <c r="G5" t="s">
        <v>11</v>
      </c>
      <c r="H5">
        <v>0.97</v>
      </c>
      <c r="I5">
        <v>33.200000000000003</v>
      </c>
      <c r="J5">
        <v>5</v>
      </c>
      <c r="K5">
        <v>2.843</v>
      </c>
      <c r="L5">
        <v>116</v>
      </c>
      <c r="M5">
        <v>43</v>
      </c>
      <c r="N5">
        <v>178</v>
      </c>
      <c r="O5">
        <v>1</v>
      </c>
      <c r="P5">
        <v>0</v>
      </c>
      <c r="Q5">
        <v>1.7410000000000001</v>
      </c>
      <c r="R5">
        <v>9.9190000000000005</v>
      </c>
      <c r="S5">
        <v>2.359</v>
      </c>
      <c r="T5">
        <v>1.319</v>
      </c>
      <c r="U5">
        <v>7.8639999999999999</v>
      </c>
      <c r="V5">
        <v>1.9590000000000001</v>
      </c>
    </row>
    <row r="6" spans="1:22" x14ac:dyDescent="0.25">
      <c r="A6" t="s">
        <v>16</v>
      </c>
      <c r="B6">
        <v>36</v>
      </c>
      <c r="C6">
        <v>38</v>
      </c>
      <c r="D6">
        <v>41</v>
      </c>
      <c r="E6">
        <v>47</v>
      </c>
      <c r="F6">
        <v>50</v>
      </c>
      <c r="G6" t="s">
        <v>13</v>
      </c>
      <c r="H6">
        <v>0.99</v>
      </c>
      <c r="I6">
        <v>26.9</v>
      </c>
      <c r="J6">
        <v>5.4</v>
      </c>
      <c r="K6">
        <v>1.0209999999999999</v>
      </c>
      <c r="L6">
        <v>135</v>
      </c>
      <c r="M6">
        <v>50</v>
      </c>
      <c r="N6">
        <v>180</v>
      </c>
      <c r="O6">
        <v>0</v>
      </c>
      <c r="P6">
        <v>1</v>
      </c>
      <c r="Q6">
        <v>0.97899999999999998</v>
      </c>
      <c r="R6">
        <v>9.1839999999999993</v>
      </c>
      <c r="S6">
        <v>2.5659999999999998</v>
      </c>
      <c r="T6">
        <v>1.56</v>
      </c>
      <c r="U6">
        <v>9.3529999999999998</v>
      </c>
      <c r="V6">
        <v>1.931</v>
      </c>
    </row>
    <row r="7" spans="1:22" x14ac:dyDescent="0.25">
      <c r="A7" t="s">
        <v>17</v>
      </c>
      <c r="B7">
        <v>36</v>
      </c>
      <c r="C7">
        <v>47</v>
      </c>
      <c r="D7">
        <v>59</v>
      </c>
      <c r="E7">
        <v>45</v>
      </c>
      <c r="F7">
        <v>50</v>
      </c>
      <c r="G7" t="s">
        <v>11</v>
      </c>
      <c r="H7">
        <v>0.77</v>
      </c>
      <c r="I7">
        <v>31.7</v>
      </c>
      <c r="J7">
        <v>5.2</v>
      </c>
      <c r="K7">
        <v>3.0579999999999998</v>
      </c>
      <c r="L7">
        <v>144</v>
      </c>
      <c r="M7">
        <v>56</v>
      </c>
      <c r="N7">
        <v>165</v>
      </c>
      <c r="O7">
        <v>0</v>
      </c>
      <c r="P7">
        <v>0</v>
      </c>
      <c r="Q7">
        <v>1.585</v>
      </c>
      <c r="R7">
        <v>8.6259999999999994</v>
      </c>
      <c r="S7">
        <v>1.9379999999999999</v>
      </c>
      <c r="T7">
        <v>1.885</v>
      </c>
      <c r="U7">
        <v>8.6989999999999998</v>
      </c>
      <c r="V7">
        <v>1.905</v>
      </c>
    </row>
    <row r="8" spans="1:22" x14ac:dyDescent="0.25">
      <c r="A8" t="s">
        <v>18</v>
      </c>
      <c r="B8">
        <v>46</v>
      </c>
      <c r="C8">
        <v>84</v>
      </c>
      <c r="D8">
        <v>73</v>
      </c>
      <c r="E8">
        <v>58</v>
      </c>
      <c r="F8">
        <v>47</v>
      </c>
      <c r="G8" t="s">
        <v>11</v>
      </c>
      <c r="H8">
        <v>0.82</v>
      </c>
      <c r="I8">
        <v>24.8</v>
      </c>
      <c r="J8">
        <v>5.3</v>
      </c>
      <c r="K8">
        <v>1.1020000000000001</v>
      </c>
      <c r="L8">
        <v>134</v>
      </c>
      <c r="M8">
        <v>58</v>
      </c>
      <c r="N8">
        <v>167</v>
      </c>
      <c r="O8">
        <v>0</v>
      </c>
      <c r="P8">
        <v>0</v>
      </c>
      <c r="Q8">
        <v>1.9019999999999999</v>
      </c>
      <c r="R8">
        <v>8.6660000000000004</v>
      </c>
      <c r="S8">
        <v>2.1909999999999998</v>
      </c>
      <c r="T8">
        <v>1.355</v>
      </c>
      <c r="U8">
        <v>7.101</v>
      </c>
      <c r="V8">
        <v>1.764</v>
      </c>
    </row>
    <row r="9" spans="1:22" x14ac:dyDescent="0.25">
      <c r="A9" t="s">
        <v>19</v>
      </c>
      <c r="B9">
        <v>54</v>
      </c>
      <c r="C9">
        <v>62</v>
      </c>
      <c r="D9">
        <v>66</v>
      </c>
      <c r="E9">
        <v>61</v>
      </c>
      <c r="F9">
        <v>50</v>
      </c>
      <c r="G9" t="s">
        <v>11</v>
      </c>
      <c r="H9">
        <v>1.03</v>
      </c>
      <c r="I9">
        <v>27.3</v>
      </c>
      <c r="J9">
        <v>5.3</v>
      </c>
      <c r="K9">
        <v>1.873</v>
      </c>
      <c r="L9">
        <v>124</v>
      </c>
      <c r="M9">
        <v>70</v>
      </c>
      <c r="N9">
        <v>236</v>
      </c>
      <c r="O9">
        <v>0</v>
      </c>
      <c r="P9">
        <v>0</v>
      </c>
      <c r="Q9">
        <v>1.3919999999999999</v>
      </c>
      <c r="R9">
        <v>8.6370000000000005</v>
      </c>
      <c r="S9">
        <v>2.2629999999999999</v>
      </c>
      <c r="T9">
        <v>1.9279999999999999</v>
      </c>
      <c r="U9">
        <v>9.5679999999999996</v>
      </c>
      <c r="V9">
        <v>2.14</v>
      </c>
    </row>
    <row r="10" spans="1:22" x14ac:dyDescent="0.25">
      <c r="A10" t="s">
        <v>20</v>
      </c>
      <c r="B10">
        <v>88</v>
      </c>
      <c r="C10">
        <v>47</v>
      </c>
      <c r="D10">
        <v>65</v>
      </c>
      <c r="E10">
        <v>62</v>
      </c>
      <c r="F10">
        <v>60</v>
      </c>
      <c r="G10" t="s">
        <v>11</v>
      </c>
      <c r="H10">
        <v>1.1399999999999999</v>
      </c>
      <c r="I10">
        <v>22.2</v>
      </c>
      <c r="K10">
        <v>2.1829999999999998</v>
      </c>
      <c r="L10">
        <v>140</v>
      </c>
      <c r="M10">
        <v>49</v>
      </c>
      <c r="N10">
        <v>173</v>
      </c>
      <c r="O10">
        <v>0</v>
      </c>
      <c r="P10">
        <v>1</v>
      </c>
      <c r="Q10">
        <v>1.1020000000000001</v>
      </c>
      <c r="R10">
        <v>8.4809999999999999</v>
      </c>
      <c r="S10">
        <v>0.84599999999999997</v>
      </c>
      <c r="T10">
        <v>1.498</v>
      </c>
      <c r="U10">
        <v>6.6790000000000003</v>
      </c>
      <c r="V10">
        <v>1.0589999999999999</v>
      </c>
    </row>
    <row r="11" spans="1:22" x14ac:dyDescent="0.25">
      <c r="A11" t="s">
        <v>21</v>
      </c>
      <c r="B11">
        <v>79</v>
      </c>
      <c r="C11">
        <v>46</v>
      </c>
      <c r="D11">
        <v>69</v>
      </c>
      <c r="E11">
        <v>48</v>
      </c>
      <c r="F11">
        <v>50</v>
      </c>
      <c r="G11" t="s">
        <v>11</v>
      </c>
      <c r="H11">
        <v>0.84</v>
      </c>
      <c r="I11">
        <v>36.799999999999997</v>
      </c>
      <c r="J11">
        <v>6</v>
      </c>
      <c r="K11">
        <v>2.5710000000000002</v>
      </c>
      <c r="L11">
        <v>141</v>
      </c>
      <c r="M11">
        <v>41</v>
      </c>
      <c r="N11">
        <v>158</v>
      </c>
      <c r="O11">
        <v>1</v>
      </c>
      <c r="P11">
        <v>1</v>
      </c>
      <c r="Q11">
        <v>1.409</v>
      </c>
      <c r="R11">
        <v>10.462</v>
      </c>
      <c r="S11">
        <v>0.61299999999999999</v>
      </c>
      <c r="T11">
        <v>1.177</v>
      </c>
      <c r="U11">
        <v>9.2680000000000007</v>
      </c>
      <c r="V11">
        <v>1.3340000000000001</v>
      </c>
    </row>
    <row r="12" spans="1:22" x14ac:dyDescent="0.25">
      <c r="A12" t="s">
        <v>22</v>
      </c>
      <c r="B12">
        <v>69</v>
      </c>
      <c r="C12">
        <v>41</v>
      </c>
      <c r="D12">
        <v>48</v>
      </c>
      <c r="E12">
        <v>60</v>
      </c>
      <c r="F12">
        <v>60</v>
      </c>
      <c r="G12" t="s">
        <v>11</v>
      </c>
      <c r="H12">
        <v>1.19</v>
      </c>
      <c r="I12">
        <v>24.7</v>
      </c>
      <c r="J12">
        <v>6</v>
      </c>
      <c r="K12">
        <v>4.9660000000000002</v>
      </c>
      <c r="L12">
        <v>159</v>
      </c>
      <c r="M12">
        <v>56</v>
      </c>
      <c r="N12">
        <v>271</v>
      </c>
      <c r="O12">
        <v>0</v>
      </c>
      <c r="P12">
        <v>0</v>
      </c>
      <c r="Q12">
        <v>1.482</v>
      </c>
      <c r="R12">
        <v>8.7769999999999992</v>
      </c>
      <c r="S12">
        <v>1.3660000000000001</v>
      </c>
      <c r="T12">
        <v>1.224</v>
      </c>
      <c r="U12">
        <v>8.43</v>
      </c>
      <c r="V12">
        <v>1.1990000000000001</v>
      </c>
    </row>
    <row r="13" spans="1:22" x14ac:dyDescent="0.25">
      <c r="A13" t="s">
        <v>23</v>
      </c>
      <c r="B13">
        <v>57</v>
      </c>
      <c r="C13">
        <v>44</v>
      </c>
      <c r="D13">
        <v>45</v>
      </c>
      <c r="E13">
        <v>57</v>
      </c>
      <c r="F13">
        <v>60</v>
      </c>
      <c r="G13" t="s">
        <v>11</v>
      </c>
      <c r="H13">
        <v>1.06</v>
      </c>
      <c r="I13">
        <v>25.9</v>
      </c>
      <c r="J13">
        <v>5.4</v>
      </c>
      <c r="K13">
        <v>1.246</v>
      </c>
      <c r="L13">
        <v>136</v>
      </c>
      <c r="M13">
        <v>51</v>
      </c>
      <c r="N13">
        <v>155</v>
      </c>
      <c r="O13">
        <v>0</v>
      </c>
      <c r="P13">
        <v>1</v>
      </c>
      <c r="Q13">
        <v>2.2389999999999999</v>
      </c>
      <c r="R13">
        <v>11.929</v>
      </c>
      <c r="S13">
        <v>2.109</v>
      </c>
      <c r="T13">
        <v>1.296</v>
      </c>
      <c r="U13">
        <v>7.4489999999999998</v>
      </c>
      <c r="V13">
        <v>1.3009999999999999</v>
      </c>
    </row>
    <row r="14" spans="1:22" x14ac:dyDescent="0.25">
      <c r="A14" t="s">
        <v>24</v>
      </c>
      <c r="B14">
        <v>59</v>
      </c>
      <c r="C14">
        <v>48</v>
      </c>
      <c r="D14">
        <v>48</v>
      </c>
      <c r="E14">
        <v>42</v>
      </c>
      <c r="F14">
        <v>60</v>
      </c>
      <c r="G14" t="s">
        <v>11</v>
      </c>
      <c r="H14">
        <v>0.83</v>
      </c>
      <c r="I14">
        <v>31.9</v>
      </c>
      <c r="J14">
        <v>5.4</v>
      </c>
      <c r="K14">
        <v>6.2190000000000003</v>
      </c>
      <c r="L14">
        <v>149</v>
      </c>
      <c r="M14">
        <v>44</v>
      </c>
      <c r="N14">
        <v>230</v>
      </c>
      <c r="O14">
        <v>0</v>
      </c>
      <c r="P14">
        <v>0</v>
      </c>
      <c r="Q14">
        <v>2.0910000000000002</v>
      </c>
      <c r="R14">
        <v>10.314</v>
      </c>
      <c r="S14">
        <v>2.246</v>
      </c>
      <c r="T14">
        <v>0.77</v>
      </c>
      <c r="U14">
        <v>8.6859999999999999</v>
      </c>
      <c r="V14">
        <v>1.8620000000000001</v>
      </c>
    </row>
    <row r="15" spans="1:22" x14ac:dyDescent="0.25">
      <c r="A15" t="s">
        <v>25</v>
      </c>
      <c r="B15">
        <v>47</v>
      </c>
      <c r="C15">
        <v>50</v>
      </c>
      <c r="D15">
        <v>67</v>
      </c>
      <c r="E15">
        <v>60</v>
      </c>
      <c r="F15">
        <v>67</v>
      </c>
      <c r="G15" t="s">
        <v>11</v>
      </c>
      <c r="H15">
        <v>0.86</v>
      </c>
      <c r="I15">
        <v>27.1</v>
      </c>
      <c r="J15">
        <v>5.4</v>
      </c>
      <c r="K15">
        <v>3.0670000000000002</v>
      </c>
      <c r="L15">
        <v>123</v>
      </c>
      <c r="M15">
        <v>62</v>
      </c>
      <c r="N15">
        <v>188</v>
      </c>
      <c r="O15">
        <v>1</v>
      </c>
      <c r="P15">
        <v>0</v>
      </c>
      <c r="Q15">
        <v>1.2589999999999999</v>
      </c>
      <c r="R15">
        <v>7.9589999999999996</v>
      </c>
      <c r="S15">
        <v>2.2839999999999998</v>
      </c>
      <c r="T15">
        <v>1.782</v>
      </c>
      <c r="U15">
        <v>7.3369999999999997</v>
      </c>
      <c r="V15">
        <v>2.2610000000000001</v>
      </c>
    </row>
    <row r="16" spans="1:22" x14ac:dyDescent="0.25">
      <c r="A16" t="s">
        <v>26</v>
      </c>
      <c r="B16">
        <v>59</v>
      </c>
      <c r="C16">
        <v>56</v>
      </c>
      <c r="D16">
        <v>61</v>
      </c>
      <c r="E16">
        <v>57</v>
      </c>
      <c r="F16">
        <v>63</v>
      </c>
      <c r="G16" t="s">
        <v>11</v>
      </c>
      <c r="H16">
        <v>0.82</v>
      </c>
      <c r="I16">
        <v>26.4</v>
      </c>
      <c r="J16">
        <v>5.6</v>
      </c>
      <c r="K16">
        <v>4.1989999999999998</v>
      </c>
      <c r="L16">
        <v>147</v>
      </c>
      <c r="M16">
        <v>54</v>
      </c>
      <c r="N16">
        <v>209</v>
      </c>
      <c r="O16">
        <v>0</v>
      </c>
      <c r="P16">
        <v>0</v>
      </c>
      <c r="Q16">
        <v>1.1779999999999999</v>
      </c>
      <c r="R16">
        <v>7.7949999999999999</v>
      </c>
      <c r="S16">
        <v>1.492</v>
      </c>
      <c r="T16">
        <v>1.266</v>
      </c>
      <c r="U16">
        <v>8.1769999999999996</v>
      </c>
      <c r="V16">
        <v>1.655</v>
      </c>
    </row>
    <row r="17" spans="1:22" x14ac:dyDescent="0.25">
      <c r="A17" t="s">
        <v>27</v>
      </c>
      <c r="B17">
        <v>46</v>
      </c>
      <c r="C17">
        <v>62</v>
      </c>
      <c r="D17">
        <v>55</v>
      </c>
      <c r="E17">
        <v>51</v>
      </c>
      <c r="F17">
        <v>53</v>
      </c>
      <c r="G17" t="s">
        <v>11</v>
      </c>
      <c r="H17">
        <v>0.91</v>
      </c>
      <c r="I17">
        <v>32.799999999999997</v>
      </c>
      <c r="J17">
        <v>5.0999999999999996</v>
      </c>
      <c r="K17">
        <v>4.5750000000000002</v>
      </c>
      <c r="L17">
        <v>139</v>
      </c>
      <c r="M17">
        <v>47</v>
      </c>
      <c r="N17">
        <v>204</v>
      </c>
      <c r="O17">
        <v>0</v>
      </c>
      <c r="P17">
        <v>0</v>
      </c>
      <c r="Q17">
        <v>1.968</v>
      </c>
      <c r="R17">
        <v>8.9760000000000009</v>
      </c>
      <c r="S17">
        <v>1.998</v>
      </c>
      <c r="T17">
        <v>1.216</v>
      </c>
      <c r="U17">
        <v>7.3719999999999999</v>
      </c>
      <c r="V17">
        <v>1.905</v>
      </c>
    </row>
    <row r="18" spans="1:22" x14ac:dyDescent="0.25">
      <c r="A18" t="s">
        <v>28</v>
      </c>
      <c r="B18">
        <v>70</v>
      </c>
      <c r="C18">
        <v>22</v>
      </c>
      <c r="D18">
        <v>71</v>
      </c>
      <c r="E18">
        <v>52</v>
      </c>
      <c r="F18">
        <v>53</v>
      </c>
      <c r="G18" t="s">
        <v>11</v>
      </c>
      <c r="H18">
        <v>1.07</v>
      </c>
      <c r="I18">
        <v>34.200000000000003</v>
      </c>
      <c r="J18">
        <v>6</v>
      </c>
      <c r="K18">
        <v>6.2220000000000004</v>
      </c>
      <c r="L18">
        <v>164</v>
      </c>
      <c r="M18">
        <v>40</v>
      </c>
      <c r="N18">
        <v>144</v>
      </c>
      <c r="O18">
        <v>1</v>
      </c>
      <c r="T18">
        <v>1.0780000000000001</v>
      </c>
      <c r="U18">
        <v>8.9339999999999993</v>
      </c>
      <c r="V18">
        <v>1.625</v>
      </c>
    </row>
    <row r="19" spans="1:22" x14ac:dyDescent="0.25">
      <c r="A19" t="s">
        <v>29</v>
      </c>
      <c r="B19">
        <v>70</v>
      </c>
      <c r="C19">
        <v>62</v>
      </c>
      <c r="D19">
        <v>68</v>
      </c>
      <c r="E19">
        <v>56</v>
      </c>
      <c r="F19">
        <v>57</v>
      </c>
      <c r="G19" t="s">
        <v>11</v>
      </c>
      <c r="H19">
        <v>0.9</v>
      </c>
      <c r="I19">
        <v>23.5</v>
      </c>
      <c r="J19">
        <v>5.4</v>
      </c>
      <c r="K19">
        <v>2.1120000000000001</v>
      </c>
      <c r="L19">
        <v>126</v>
      </c>
      <c r="M19">
        <v>44</v>
      </c>
      <c r="N19">
        <v>219</v>
      </c>
      <c r="O19">
        <v>1</v>
      </c>
      <c r="P19">
        <v>1</v>
      </c>
      <c r="Q19">
        <v>1.044</v>
      </c>
      <c r="R19">
        <v>7.8959999999999999</v>
      </c>
      <c r="S19">
        <v>2.5609999999999999</v>
      </c>
      <c r="T19">
        <v>1.1140000000000001</v>
      </c>
      <c r="U19">
        <v>7.2759999999999998</v>
      </c>
      <c r="V19">
        <v>1.2989999999999999</v>
      </c>
    </row>
    <row r="20" spans="1:22" x14ac:dyDescent="0.25">
      <c r="A20" t="s">
        <v>30</v>
      </c>
      <c r="B20">
        <v>62</v>
      </c>
      <c r="C20">
        <v>53</v>
      </c>
      <c r="D20">
        <v>65</v>
      </c>
      <c r="E20">
        <v>54</v>
      </c>
      <c r="F20">
        <v>50</v>
      </c>
      <c r="G20" t="s">
        <v>11</v>
      </c>
      <c r="H20">
        <v>0.96</v>
      </c>
      <c r="I20">
        <v>22.9</v>
      </c>
      <c r="J20">
        <v>5.6</v>
      </c>
      <c r="K20">
        <v>2.4550000000000001</v>
      </c>
      <c r="L20">
        <v>124</v>
      </c>
      <c r="M20">
        <v>59</v>
      </c>
      <c r="N20">
        <v>168</v>
      </c>
      <c r="O20">
        <v>1</v>
      </c>
      <c r="P20">
        <v>1</v>
      </c>
      <c r="Q20">
        <v>1.2210000000000001</v>
      </c>
      <c r="R20">
        <v>8.6240000000000006</v>
      </c>
      <c r="S20">
        <v>1.5620000000000001</v>
      </c>
      <c r="T20">
        <v>1.2070000000000001</v>
      </c>
      <c r="U20">
        <v>8.2479999999999993</v>
      </c>
      <c r="V20">
        <v>1.704</v>
      </c>
    </row>
    <row r="21" spans="1:22" x14ac:dyDescent="0.25">
      <c r="A21" t="s">
        <v>31</v>
      </c>
      <c r="B21">
        <v>41</v>
      </c>
      <c r="C21">
        <v>49</v>
      </c>
      <c r="D21">
        <v>63</v>
      </c>
      <c r="E21">
        <v>44</v>
      </c>
      <c r="F21">
        <v>53</v>
      </c>
      <c r="G21" t="s">
        <v>11</v>
      </c>
      <c r="H21">
        <v>0.66</v>
      </c>
      <c r="I21">
        <v>31.9</v>
      </c>
      <c r="J21">
        <v>5.2</v>
      </c>
      <c r="K21">
        <v>2.3149999999999999</v>
      </c>
      <c r="L21">
        <v>116</v>
      </c>
      <c r="M21">
        <v>47</v>
      </c>
      <c r="N21">
        <v>162</v>
      </c>
      <c r="O21">
        <v>1</v>
      </c>
      <c r="P21">
        <v>0</v>
      </c>
      <c r="Q21">
        <v>0.95299999999999996</v>
      </c>
      <c r="R21">
        <v>7.2389999999999999</v>
      </c>
      <c r="S21">
        <v>2.5630000000000002</v>
      </c>
      <c r="T21">
        <v>1.3460000000000001</v>
      </c>
      <c r="U21">
        <v>7.0730000000000004</v>
      </c>
      <c r="V21">
        <v>2.2280000000000002</v>
      </c>
    </row>
    <row r="22" spans="1:22" x14ac:dyDescent="0.25">
      <c r="A22" t="s">
        <v>32</v>
      </c>
      <c r="B22">
        <v>84</v>
      </c>
      <c r="C22">
        <v>58</v>
      </c>
      <c r="D22">
        <v>33</v>
      </c>
      <c r="E22">
        <v>61</v>
      </c>
      <c r="F22">
        <v>57</v>
      </c>
      <c r="G22" t="s">
        <v>13</v>
      </c>
      <c r="H22">
        <v>0.66</v>
      </c>
      <c r="I22">
        <v>31.4</v>
      </c>
      <c r="J22">
        <v>5.8</v>
      </c>
      <c r="K22">
        <v>3.0339999999999998</v>
      </c>
      <c r="L22">
        <v>163</v>
      </c>
      <c r="M22">
        <v>65</v>
      </c>
      <c r="N22">
        <v>239</v>
      </c>
      <c r="O22">
        <v>0</v>
      </c>
      <c r="P22">
        <v>0</v>
      </c>
      <c r="Q22">
        <v>1.3320000000000001</v>
      </c>
      <c r="R22">
        <v>9.9220000000000006</v>
      </c>
      <c r="S22">
        <v>1.3460000000000001</v>
      </c>
      <c r="T22">
        <v>1.4690000000000001</v>
      </c>
      <c r="U22">
        <v>9.9450000000000003</v>
      </c>
      <c r="V22">
        <v>1.1419999999999999</v>
      </c>
    </row>
    <row r="23" spans="1:22" x14ac:dyDescent="0.25">
      <c r="A23" t="s">
        <v>33</v>
      </c>
      <c r="B23">
        <v>53</v>
      </c>
      <c r="C23">
        <v>60</v>
      </c>
      <c r="D23">
        <v>69</v>
      </c>
      <c r="E23">
        <v>57</v>
      </c>
      <c r="F23">
        <v>53</v>
      </c>
      <c r="G23" t="s">
        <v>11</v>
      </c>
      <c r="H23">
        <v>0.88</v>
      </c>
      <c r="I23">
        <v>33.1</v>
      </c>
      <c r="J23">
        <v>6</v>
      </c>
      <c r="K23">
        <v>9.7360000000000007</v>
      </c>
      <c r="L23">
        <v>133</v>
      </c>
      <c r="M23">
        <v>59</v>
      </c>
      <c r="N23">
        <v>182</v>
      </c>
      <c r="O23">
        <v>0</v>
      </c>
      <c r="P23">
        <v>1</v>
      </c>
      <c r="Q23">
        <v>1.27</v>
      </c>
      <c r="R23">
        <v>8.1159999999999997</v>
      </c>
      <c r="S23">
        <v>2.8239999999999998</v>
      </c>
      <c r="T23">
        <v>1.349</v>
      </c>
      <c r="U23">
        <v>8.2430000000000003</v>
      </c>
      <c r="V23">
        <v>2.157</v>
      </c>
    </row>
    <row r="24" spans="1:22" x14ac:dyDescent="0.25">
      <c r="A24" t="s">
        <v>34</v>
      </c>
      <c r="B24">
        <v>40</v>
      </c>
      <c r="C24">
        <v>85</v>
      </c>
      <c r="D24">
        <v>64</v>
      </c>
      <c r="E24">
        <v>78</v>
      </c>
      <c r="F24">
        <v>53</v>
      </c>
      <c r="G24" t="s">
        <v>11</v>
      </c>
      <c r="H24">
        <v>1.02</v>
      </c>
      <c r="I24">
        <v>24.2</v>
      </c>
      <c r="J24">
        <v>4.8</v>
      </c>
      <c r="K24">
        <v>0.56699999999999995</v>
      </c>
      <c r="L24">
        <v>129</v>
      </c>
      <c r="M24">
        <v>51</v>
      </c>
      <c r="N24">
        <v>165</v>
      </c>
      <c r="O24">
        <v>0</v>
      </c>
      <c r="P24">
        <v>1</v>
      </c>
      <c r="Q24">
        <v>1.409</v>
      </c>
      <c r="R24">
        <v>7.8090000000000002</v>
      </c>
      <c r="S24">
        <v>2.7130000000000001</v>
      </c>
      <c r="T24">
        <v>1.4330000000000001</v>
      </c>
      <c r="U24">
        <v>7.2350000000000003</v>
      </c>
      <c r="V24">
        <v>2.4340000000000002</v>
      </c>
    </row>
    <row r="25" spans="1:22" x14ac:dyDescent="0.25">
      <c r="A25" t="s">
        <v>35</v>
      </c>
      <c r="B25">
        <v>40</v>
      </c>
      <c r="C25">
        <v>53</v>
      </c>
      <c r="D25">
        <v>74</v>
      </c>
      <c r="E25">
        <v>59</v>
      </c>
      <c r="F25">
        <v>43</v>
      </c>
      <c r="G25" t="s">
        <v>11</v>
      </c>
      <c r="H25">
        <v>0.71</v>
      </c>
      <c r="I25">
        <v>28.5</v>
      </c>
      <c r="J25">
        <v>4.8</v>
      </c>
      <c r="K25">
        <v>2.3420000000000001</v>
      </c>
      <c r="L25">
        <v>128</v>
      </c>
      <c r="M25">
        <v>34</v>
      </c>
      <c r="N25">
        <v>179</v>
      </c>
      <c r="O25">
        <v>0</v>
      </c>
      <c r="P25">
        <v>1</v>
      </c>
      <c r="Q25">
        <v>1.4650000000000001</v>
      </c>
      <c r="R25">
        <v>8.3930000000000007</v>
      </c>
      <c r="S25">
        <v>2.1539999999999999</v>
      </c>
      <c r="T25">
        <v>1.581</v>
      </c>
      <c r="U25">
        <v>8.093</v>
      </c>
      <c r="V25">
        <v>1.8580000000000001</v>
      </c>
    </row>
    <row r="26" spans="1:22" x14ac:dyDescent="0.25">
      <c r="A26" t="s">
        <v>36</v>
      </c>
      <c r="B26">
        <v>41</v>
      </c>
      <c r="C26">
        <v>53</v>
      </c>
      <c r="D26">
        <v>38</v>
      </c>
      <c r="E26">
        <v>60</v>
      </c>
      <c r="F26">
        <v>43</v>
      </c>
      <c r="G26" t="s">
        <v>11</v>
      </c>
      <c r="H26">
        <v>1.05</v>
      </c>
      <c r="I26">
        <v>26.7</v>
      </c>
      <c r="J26">
        <v>5.3</v>
      </c>
      <c r="K26">
        <v>1.6759999999999999</v>
      </c>
      <c r="L26">
        <v>108</v>
      </c>
      <c r="M26">
        <v>61</v>
      </c>
      <c r="N26">
        <v>149</v>
      </c>
      <c r="O26">
        <v>0</v>
      </c>
      <c r="P26">
        <v>0</v>
      </c>
      <c r="Q26">
        <v>2.3420000000000001</v>
      </c>
      <c r="R26">
        <v>8.7439999999999998</v>
      </c>
      <c r="S26">
        <v>2.073</v>
      </c>
      <c r="T26">
        <v>1.3109999999999999</v>
      </c>
      <c r="U26">
        <v>7.556</v>
      </c>
      <c r="V26">
        <v>1.968</v>
      </c>
    </row>
    <row r="27" spans="1:22" x14ac:dyDescent="0.25">
      <c r="A27" t="s">
        <v>37</v>
      </c>
      <c r="B27">
        <v>42</v>
      </c>
      <c r="C27">
        <v>40</v>
      </c>
      <c r="D27">
        <v>57</v>
      </c>
      <c r="E27">
        <v>65</v>
      </c>
      <c r="F27">
        <v>60</v>
      </c>
      <c r="G27" t="s">
        <v>11</v>
      </c>
      <c r="H27">
        <v>0.96</v>
      </c>
      <c r="I27">
        <v>31.5</v>
      </c>
      <c r="J27">
        <v>4.9000000000000004</v>
      </c>
      <c r="K27">
        <v>1.853</v>
      </c>
      <c r="L27">
        <v>153</v>
      </c>
      <c r="M27">
        <v>70</v>
      </c>
      <c r="N27">
        <v>187</v>
      </c>
      <c r="O27">
        <v>0</v>
      </c>
      <c r="P27">
        <v>1</v>
      </c>
      <c r="Q27">
        <v>1.399</v>
      </c>
      <c r="R27">
        <v>8.5630000000000006</v>
      </c>
      <c r="S27">
        <v>2.218</v>
      </c>
      <c r="T27">
        <v>2.077</v>
      </c>
      <c r="U27">
        <v>9.3650000000000002</v>
      </c>
      <c r="V27">
        <v>1.851</v>
      </c>
    </row>
    <row r="28" spans="1:22" x14ac:dyDescent="0.25">
      <c r="A28" t="s">
        <v>38</v>
      </c>
      <c r="B28">
        <v>45</v>
      </c>
      <c r="C28">
        <v>68</v>
      </c>
      <c r="D28">
        <v>63</v>
      </c>
      <c r="E28">
        <v>60</v>
      </c>
      <c r="F28">
        <v>60</v>
      </c>
      <c r="G28" t="s">
        <v>11</v>
      </c>
      <c r="H28">
        <v>1.02</v>
      </c>
      <c r="I28">
        <v>30.1</v>
      </c>
      <c r="J28">
        <v>5.3</v>
      </c>
      <c r="K28">
        <v>4.5359999999999996</v>
      </c>
      <c r="L28">
        <v>149</v>
      </c>
      <c r="M28">
        <v>45</v>
      </c>
      <c r="N28">
        <v>233</v>
      </c>
      <c r="O28">
        <v>0</v>
      </c>
      <c r="P28">
        <v>0</v>
      </c>
      <c r="Q28">
        <v>2.5950000000000002</v>
      </c>
      <c r="R28">
        <v>10.532999999999999</v>
      </c>
      <c r="S28">
        <v>1.6259999999999999</v>
      </c>
      <c r="T28">
        <v>1.367</v>
      </c>
      <c r="U28">
        <v>9.1780000000000008</v>
      </c>
      <c r="V28">
        <v>2.2040000000000002</v>
      </c>
    </row>
    <row r="29" spans="1:22" x14ac:dyDescent="0.25">
      <c r="A29" t="s">
        <v>39</v>
      </c>
      <c r="B29">
        <v>49</v>
      </c>
      <c r="C29">
        <v>62</v>
      </c>
      <c r="D29">
        <v>80</v>
      </c>
      <c r="E29">
        <v>61</v>
      </c>
      <c r="F29">
        <v>73</v>
      </c>
      <c r="G29" t="s">
        <v>11</v>
      </c>
      <c r="H29">
        <v>0.67</v>
      </c>
      <c r="I29">
        <v>25.1</v>
      </c>
      <c r="J29">
        <v>5.3</v>
      </c>
      <c r="K29">
        <v>0.63700000000000001</v>
      </c>
      <c r="L29">
        <v>102</v>
      </c>
      <c r="M29">
        <v>75</v>
      </c>
      <c r="N29">
        <v>201</v>
      </c>
      <c r="O29">
        <v>0</v>
      </c>
      <c r="P29">
        <v>0</v>
      </c>
      <c r="Q29">
        <v>1.0960000000000001</v>
      </c>
      <c r="R29">
        <v>8.2560000000000002</v>
      </c>
      <c r="S29">
        <v>2.6560000000000001</v>
      </c>
      <c r="T29">
        <v>1.2270000000000001</v>
      </c>
      <c r="U29">
        <v>7.7089999999999996</v>
      </c>
      <c r="V29">
        <v>2.028</v>
      </c>
    </row>
    <row r="30" spans="1:22" x14ac:dyDescent="0.25">
      <c r="A30" t="s">
        <v>40</v>
      </c>
      <c r="B30">
        <v>64</v>
      </c>
      <c r="C30">
        <v>65</v>
      </c>
      <c r="D30">
        <v>63</v>
      </c>
      <c r="E30">
        <v>54</v>
      </c>
      <c r="F30">
        <v>77</v>
      </c>
      <c r="H30">
        <v>0.98</v>
      </c>
      <c r="I30">
        <v>28.4</v>
      </c>
      <c r="J30">
        <v>5.4</v>
      </c>
      <c r="K30">
        <v>2.5489999999999999</v>
      </c>
      <c r="L30">
        <v>128</v>
      </c>
      <c r="M30">
        <v>57</v>
      </c>
      <c r="N30">
        <v>187</v>
      </c>
      <c r="O30">
        <v>1</v>
      </c>
      <c r="P30">
        <v>1</v>
      </c>
      <c r="Q30">
        <v>0.97099999999999997</v>
      </c>
      <c r="R30">
        <v>9.1590000000000007</v>
      </c>
      <c r="S30">
        <v>2.1539999999999999</v>
      </c>
      <c r="T30">
        <v>1.4239999999999999</v>
      </c>
      <c r="U30">
        <v>8.5589999999999993</v>
      </c>
      <c r="V30">
        <v>1.5920000000000001</v>
      </c>
    </row>
    <row r="31" spans="1:22" x14ac:dyDescent="0.25">
      <c r="A31" t="s">
        <v>41</v>
      </c>
      <c r="B31">
        <v>46</v>
      </c>
      <c r="F31">
        <v>57</v>
      </c>
      <c r="G31" t="s">
        <v>11</v>
      </c>
      <c r="H31">
        <v>0.87</v>
      </c>
      <c r="I31">
        <v>28.7</v>
      </c>
      <c r="J31">
        <v>5</v>
      </c>
      <c r="K31">
        <v>2.347</v>
      </c>
      <c r="L31">
        <v>114</v>
      </c>
      <c r="M31">
        <v>69</v>
      </c>
      <c r="N31">
        <v>159</v>
      </c>
      <c r="O31">
        <v>0</v>
      </c>
      <c r="P31">
        <v>0</v>
      </c>
      <c r="Q31">
        <v>1.123</v>
      </c>
      <c r="R31">
        <v>8.0969999999999995</v>
      </c>
      <c r="S31">
        <v>2.444</v>
      </c>
      <c r="T31">
        <v>1.3169999999999999</v>
      </c>
      <c r="U31">
        <v>7.65</v>
      </c>
      <c r="V31">
        <v>1.7909999999999999</v>
      </c>
    </row>
    <row r="32" spans="1:22" x14ac:dyDescent="0.25">
      <c r="A32" t="s">
        <v>42</v>
      </c>
      <c r="B32">
        <v>61</v>
      </c>
      <c r="C32">
        <v>35</v>
      </c>
      <c r="D32">
        <v>69</v>
      </c>
      <c r="E32">
        <v>42</v>
      </c>
      <c r="F32">
        <v>43</v>
      </c>
      <c r="G32" t="s">
        <v>11</v>
      </c>
      <c r="H32">
        <v>1.07</v>
      </c>
      <c r="I32">
        <v>21.7</v>
      </c>
      <c r="J32">
        <v>5.0999999999999996</v>
      </c>
      <c r="K32">
        <v>0.24399999999999999</v>
      </c>
      <c r="L32">
        <v>106</v>
      </c>
      <c r="M32">
        <v>55</v>
      </c>
      <c r="N32">
        <v>110</v>
      </c>
      <c r="O32">
        <v>1</v>
      </c>
      <c r="P32">
        <v>1</v>
      </c>
      <c r="Q32">
        <v>0.59299999999999997</v>
      </c>
      <c r="R32">
        <v>8.6669999999999998</v>
      </c>
      <c r="S32">
        <v>2.379</v>
      </c>
      <c r="T32">
        <v>0.89600000000000002</v>
      </c>
      <c r="U32">
        <v>8.6270000000000007</v>
      </c>
      <c r="V32">
        <v>1.9510000000000001</v>
      </c>
    </row>
    <row r="33" spans="1:22" x14ac:dyDescent="0.25">
      <c r="A33" t="s">
        <v>43</v>
      </c>
      <c r="B33">
        <v>80</v>
      </c>
      <c r="C33">
        <v>47</v>
      </c>
      <c r="D33">
        <v>57</v>
      </c>
      <c r="E33">
        <v>60</v>
      </c>
      <c r="F33">
        <v>53</v>
      </c>
      <c r="G33" t="s">
        <v>11</v>
      </c>
      <c r="H33">
        <v>0.89</v>
      </c>
      <c r="I33">
        <v>24</v>
      </c>
      <c r="J33">
        <v>5.6</v>
      </c>
      <c r="K33">
        <v>3.0960000000000001</v>
      </c>
      <c r="L33">
        <v>112</v>
      </c>
      <c r="M33">
        <v>57</v>
      </c>
      <c r="N33">
        <v>182</v>
      </c>
      <c r="O33">
        <v>0</v>
      </c>
      <c r="P33">
        <v>0</v>
      </c>
      <c r="Q33">
        <v>0.44800000000000001</v>
      </c>
      <c r="R33">
        <v>7.4820000000000002</v>
      </c>
      <c r="S33">
        <v>1.7350000000000001</v>
      </c>
      <c r="T33">
        <v>0.98399999999999999</v>
      </c>
      <c r="U33">
        <v>7.508</v>
      </c>
      <c r="V33">
        <v>1.3120000000000001</v>
      </c>
    </row>
    <row r="34" spans="1:22" x14ac:dyDescent="0.25">
      <c r="A34" t="s">
        <v>44</v>
      </c>
      <c r="B34">
        <v>49</v>
      </c>
      <c r="C34">
        <v>85</v>
      </c>
      <c r="D34">
        <v>47</v>
      </c>
      <c r="E34">
        <v>65</v>
      </c>
      <c r="F34">
        <v>60</v>
      </c>
      <c r="G34" t="s">
        <v>11</v>
      </c>
      <c r="H34">
        <v>0.81</v>
      </c>
      <c r="I34">
        <v>33.6</v>
      </c>
      <c r="J34">
        <v>5.5</v>
      </c>
      <c r="K34">
        <v>2.351</v>
      </c>
      <c r="L34">
        <v>152</v>
      </c>
      <c r="M34">
        <v>63</v>
      </c>
      <c r="N34">
        <v>219</v>
      </c>
      <c r="O34">
        <v>0</v>
      </c>
      <c r="P34">
        <v>1</v>
      </c>
      <c r="Q34">
        <v>1.4419999999999999</v>
      </c>
      <c r="R34">
        <v>8.0790000000000006</v>
      </c>
      <c r="S34">
        <v>2.0270000000000001</v>
      </c>
      <c r="T34">
        <v>1.109</v>
      </c>
      <c r="U34">
        <v>7.2130000000000001</v>
      </c>
      <c r="V34">
        <v>1.7569999999999999</v>
      </c>
    </row>
    <row r="35" spans="1:22" x14ac:dyDescent="0.25">
      <c r="A35" t="s">
        <v>45</v>
      </c>
      <c r="B35">
        <v>57</v>
      </c>
      <c r="C35">
        <v>76</v>
      </c>
      <c r="D35">
        <v>52</v>
      </c>
      <c r="E35">
        <v>54</v>
      </c>
      <c r="F35">
        <v>43</v>
      </c>
      <c r="G35" t="s">
        <v>11</v>
      </c>
      <c r="H35">
        <v>0.89</v>
      </c>
      <c r="I35">
        <v>30</v>
      </c>
      <c r="J35">
        <v>4.9000000000000004</v>
      </c>
      <c r="K35">
        <v>2.391</v>
      </c>
      <c r="L35">
        <v>140</v>
      </c>
      <c r="M35">
        <v>61</v>
      </c>
      <c r="N35">
        <v>175</v>
      </c>
      <c r="O35">
        <v>0</v>
      </c>
      <c r="P35">
        <v>1</v>
      </c>
      <c r="Q35">
        <v>1.512</v>
      </c>
      <c r="R35">
        <v>9.4260000000000002</v>
      </c>
      <c r="S35">
        <v>2.5409999999999999</v>
      </c>
      <c r="T35">
        <v>1.377</v>
      </c>
      <c r="U35">
        <v>8.5579999999999998</v>
      </c>
      <c r="V35">
        <v>1.972</v>
      </c>
    </row>
    <row r="36" spans="1:22" x14ac:dyDescent="0.25">
      <c r="A36" t="s">
        <v>46</v>
      </c>
      <c r="B36">
        <v>52</v>
      </c>
      <c r="C36">
        <v>65</v>
      </c>
      <c r="D36">
        <v>58</v>
      </c>
      <c r="E36">
        <v>48</v>
      </c>
      <c r="F36">
        <v>53</v>
      </c>
      <c r="G36" t="s">
        <v>11</v>
      </c>
      <c r="H36">
        <v>0.71</v>
      </c>
      <c r="I36">
        <v>23</v>
      </c>
      <c r="J36">
        <v>5.5</v>
      </c>
      <c r="K36">
        <v>2.2749999999999999</v>
      </c>
      <c r="L36">
        <v>120</v>
      </c>
      <c r="M36">
        <v>47</v>
      </c>
      <c r="N36">
        <v>195</v>
      </c>
      <c r="O36">
        <v>1</v>
      </c>
      <c r="P36">
        <v>0</v>
      </c>
      <c r="Q36">
        <v>1.7789999999999999</v>
      </c>
      <c r="R36">
        <v>9.5559999999999992</v>
      </c>
      <c r="S36">
        <v>2.5299999999999998</v>
      </c>
      <c r="T36">
        <v>1.373</v>
      </c>
      <c r="U36">
        <v>7.7350000000000003</v>
      </c>
      <c r="V36">
        <v>1.643</v>
      </c>
    </row>
    <row r="37" spans="1:22" x14ac:dyDescent="0.25">
      <c r="A37" t="s">
        <v>47</v>
      </c>
      <c r="B37">
        <v>68</v>
      </c>
      <c r="C37">
        <v>59</v>
      </c>
      <c r="D37">
        <v>80</v>
      </c>
      <c r="E37">
        <v>60</v>
      </c>
      <c r="F37">
        <v>63</v>
      </c>
      <c r="G37" t="s">
        <v>11</v>
      </c>
      <c r="H37">
        <v>0.9</v>
      </c>
      <c r="I37">
        <v>23.2</v>
      </c>
      <c r="J37">
        <v>5.0999999999999996</v>
      </c>
      <c r="K37">
        <v>0.85</v>
      </c>
      <c r="L37">
        <v>114</v>
      </c>
      <c r="M37">
        <v>51</v>
      </c>
      <c r="N37">
        <v>264</v>
      </c>
      <c r="O37">
        <v>0</v>
      </c>
      <c r="P37">
        <v>1</v>
      </c>
      <c r="Q37">
        <v>1.3160000000000001</v>
      </c>
      <c r="R37">
        <v>9.8719999999999999</v>
      </c>
      <c r="S37">
        <v>1.97</v>
      </c>
      <c r="T37">
        <v>1.115</v>
      </c>
      <c r="U37">
        <v>8.7119999999999997</v>
      </c>
      <c r="V37">
        <v>1.212</v>
      </c>
    </row>
    <row r="38" spans="1:22" x14ac:dyDescent="0.25">
      <c r="A38" t="s">
        <v>48</v>
      </c>
      <c r="B38">
        <v>55</v>
      </c>
      <c r="C38">
        <v>45</v>
      </c>
      <c r="D38">
        <v>68</v>
      </c>
      <c r="E38">
        <v>51</v>
      </c>
      <c r="F38">
        <v>43</v>
      </c>
      <c r="G38" t="s">
        <v>11</v>
      </c>
      <c r="H38">
        <v>0.78</v>
      </c>
      <c r="I38">
        <v>23.1</v>
      </c>
      <c r="J38">
        <v>4.8</v>
      </c>
      <c r="K38">
        <v>1.161</v>
      </c>
      <c r="L38">
        <v>124</v>
      </c>
      <c r="M38">
        <v>59</v>
      </c>
      <c r="N38">
        <v>222</v>
      </c>
      <c r="O38">
        <v>0</v>
      </c>
      <c r="P38">
        <v>0</v>
      </c>
      <c r="Q38">
        <v>1.0760000000000001</v>
      </c>
      <c r="R38">
        <v>9.6929999999999996</v>
      </c>
      <c r="S38">
        <v>2.4140000000000001</v>
      </c>
      <c r="T38">
        <v>1.571</v>
      </c>
      <c r="U38">
        <v>8.7479999999999993</v>
      </c>
      <c r="V38">
        <v>1.754</v>
      </c>
    </row>
    <row r="39" spans="1:22" x14ac:dyDescent="0.25">
      <c r="A39" t="s">
        <v>49</v>
      </c>
      <c r="B39">
        <v>71</v>
      </c>
      <c r="C39">
        <v>46</v>
      </c>
      <c r="D39">
        <v>47</v>
      </c>
      <c r="E39">
        <v>57</v>
      </c>
      <c r="F39">
        <v>70</v>
      </c>
      <c r="G39" t="s">
        <v>11</v>
      </c>
      <c r="H39">
        <v>1.24</v>
      </c>
      <c r="I39">
        <v>21.7</v>
      </c>
      <c r="J39">
        <v>4.3</v>
      </c>
      <c r="K39">
        <v>0.97799999999999998</v>
      </c>
      <c r="L39">
        <v>122</v>
      </c>
      <c r="M39">
        <v>37</v>
      </c>
      <c r="N39">
        <v>247</v>
      </c>
      <c r="O39">
        <v>0</v>
      </c>
      <c r="P39">
        <v>0</v>
      </c>
      <c r="Q39">
        <v>0.91400000000000003</v>
      </c>
      <c r="R39">
        <v>9.625</v>
      </c>
      <c r="S39">
        <v>1.873</v>
      </c>
      <c r="T39">
        <v>1.101</v>
      </c>
      <c r="U39">
        <v>8.5660000000000007</v>
      </c>
      <c r="V39">
        <v>1.087</v>
      </c>
    </row>
    <row r="40" spans="1:22" x14ac:dyDescent="0.25">
      <c r="A40" t="s">
        <v>50</v>
      </c>
      <c r="B40">
        <v>37</v>
      </c>
      <c r="C40">
        <v>59</v>
      </c>
      <c r="D40">
        <v>23</v>
      </c>
      <c r="E40">
        <v>47</v>
      </c>
      <c r="F40">
        <v>50</v>
      </c>
      <c r="I40">
        <v>26.8</v>
      </c>
      <c r="L40">
        <v>139</v>
      </c>
      <c r="Q40">
        <v>0.73799999999999999</v>
      </c>
      <c r="R40">
        <v>8.0960000000000001</v>
      </c>
      <c r="S40">
        <v>2.4820000000000002</v>
      </c>
    </row>
    <row r="41" spans="1:22" x14ac:dyDescent="0.25">
      <c r="A41" t="s">
        <v>51</v>
      </c>
      <c r="B41">
        <v>52</v>
      </c>
      <c r="C41">
        <v>58</v>
      </c>
      <c r="D41">
        <v>65</v>
      </c>
      <c r="E41">
        <v>60</v>
      </c>
      <c r="F41">
        <v>50</v>
      </c>
      <c r="G41" t="s">
        <v>11</v>
      </c>
      <c r="H41">
        <v>1.32</v>
      </c>
      <c r="I41">
        <v>28.4</v>
      </c>
      <c r="J41">
        <v>5.0999999999999996</v>
      </c>
      <c r="K41">
        <v>1.496</v>
      </c>
      <c r="L41">
        <v>138</v>
      </c>
      <c r="M41">
        <v>40</v>
      </c>
      <c r="N41">
        <v>189</v>
      </c>
      <c r="O41">
        <v>0</v>
      </c>
      <c r="Q41">
        <v>1.4339999999999999</v>
      </c>
      <c r="R41">
        <v>9.2249999999999996</v>
      </c>
      <c r="S41">
        <v>2.6150000000000002</v>
      </c>
    </row>
    <row r="42" spans="1:22" x14ac:dyDescent="0.25">
      <c r="A42" t="s">
        <v>52</v>
      </c>
      <c r="B42">
        <v>57</v>
      </c>
      <c r="C42">
        <v>62</v>
      </c>
      <c r="D42">
        <v>45</v>
      </c>
      <c r="E42">
        <v>57</v>
      </c>
      <c r="F42">
        <v>50</v>
      </c>
      <c r="G42" t="s">
        <v>11</v>
      </c>
      <c r="H42">
        <v>1.08</v>
      </c>
      <c r="I42">
        <v>30.1</v>
      </c>
      <c r="J42">
        <v>5.6</v>
      </c>
      <c r="K42">
        <v>6.0229999999999997</v>
      </c>
      <c r="L42">
        <v>136</v>
      </c>
      <c r="M42">
        <v>60</v>
      </c>
      <c r="N42">
        <v>207</v>
      </c>
      <c r="O42">
        <v>0</v>
      </c>
      <c r="Q42">
        <v>1.8879999999999999</v>
      </c>
      <c r="R42">
        <v>10.225</v>
      </c>
      <c r="S42">
        <v>2.67</v>
      </c>
    </row>
    <row r="43" spans="1:22" x14ac:dyDescent="0.25">
      <c r="A43" t="s">
        <v>53</v>
      </c>
      <c r="B43">
        <v>68</v>
      </c>
      <c r="C43">
        <v>54</v>
      </c>
      <c r="D43">
        <v>31</v>
      </c>
      <c r="E43">
        <v>54</v>
      </c>
      <c r="F43">
        <v>47</v>
      </c>
      <c r="G43" t="s">
        <v>11</v>
      </c>
      <c r="H43">
        <v>0.74</v>
      </c>
      <c r="I43">
        <v>32.6</v>
      </c>
      <c r="J43">
        <v>5.0999999999999996</v>
      </c>
      <c r="K43">
        <v>1.742</v>
      </c>
      <c r="L43">
        <v>161</v>
      </c>
      <c r="M43">
        <v>68</v>
      </c>
      <c r="N43">
        <v>176</v>
      </c>
      <c r="O43">
        <v>0</v>
      </c>
      <c r="P43">
        <v>0</v>
      </c>
      <c r="Q43">
        <v>0.91200000000000003</v>
      </c>
      <c r="R43">
        <v>8.8119999999999994</v>
      </c>
      <c r="S43">
        <v>1.792</v>
      </c>
      <c r="T43">
        <v>0.83899999999999997</v>
      </c>
      <c r="U43">
        <v>7.8410000000000002</v>
      </c>
      <c r="V43">
        <v>1.387</v>
      </c>
    </row>
    <row r="44" spans="1:22" x14ac:dyDescent="0.25">
      <c r="A44" t="s">
        <v>54</v>
      </c>
      <c r="B44">
        <v>52</v>
      </c>
      <c r="C44">
        <v>81</v>
      </c>
      <c r="D44">
        <v>72</v>
      </c>
      <c r="E44">
        <v>51</v>
      </c>
      <c r="F44">
        <v>40</v>
      </c>
      <c r="G44" t="s">
        <v>11</v>
      </c>
      <c r="H44">
        <v>0.99</v>
      </c>
      <c r="I44">
        <v>19.899999999999999</v>
      </c>
      <c r="J44">
        <v>4.8</v>
      </c>
      <c r="K44">
        <v>2.4569999999999999</v>
      </c>
      <c r="L44">
        <v>120</v>
      </c>
      <c r="M44">
        <v>48</v>
      </c>
      <c r="N44">
        <v>193</v>
      </c>
      <c r="O44">
        <v>1</v>
      </c>
      <c r="P44">
        <v>0</v>
      </c>
      <c r="Q44">
        <v>1.365</v>
      </c>
      <c r="R44">
        <v>7.5030000000000001</v>
      </c>
      <c r="S44">
        <v>2.657</v>
      </c>
      <c r="T44">
        <v>1.4319999999999999</v>
      </c>
      <c r="U44">
        <v>7.0590000000000002</v>
      </c>
      <c r="V44">
        <v>2.3490000000000002</v>
      </c>
    </row>
    <row r="45" spans="1:22" x14ac:dyDescent="0.25">
      <c r="A45" t="s">
        <v>55</v>
      </c>
      <c r="B45">
        <v>42</v>
      </c>
      <c r="C45">
        <v>58</v>
      </c>
      <c r="D45">
        <v>35</v>
      </c>
      <c r="E45">
        <v>42</v>
      </c>
      <c r="F45">
        <v>47</v>
      </c>
      <c r="G45" t="s">
        <v>11</v>
      </c>
      <c r="H45">
        <v>1.01</v>
      </c>
      <c r="I45">
        <v>26.5</v>
      </c>
      <c r="J45">
        <v>4.7</v>
      </c>
      <c r="K45">
        <v>1.476</v>
      </c>
      <c r="L45">
        <v>143</v>
      </c>
      <c r="M45">
        <v>38</v>
      </c>
      <c r="N45">
        <v>167</v>
      </c>
      <c r="P45">
        <v>0</v>
      </c>
      <c r="Q45">
        <v>2.3159999999999998</v>
      </c>
      <c r="R45">
        <v>10.076000000000001</v>
      </c>
      <c r="S45">
        <v>2.6869999999999998</v>
      </c>
      <c r="T45">
        <v>1.5469999999999999</v>
      </c>
      <c r="U45">
        <v>7.7119999999999997</v>
      </c>
      <c r="V45">
        <v>2.0499999999999998</v>
      </c>
    </row>
    <row r="46" spans="1:22" x14ac:dyDescent="0.25">
      <c r="A46" t="s">
        <v>56</v>
      </c>
      <c r="B46">
        <v>58</v>
      </c>
      <c r="C46">
        <v>59</v>
      </c>
      <c r="D46">
        <v>65</v>
      </c>
      <c r="E46">
        <v>51</v>
      </c>
      <c r="F46">
        <v>53</v>
      </c>
      <c r="G46" t="s">
        <v>11</v>
      </c>
      <c r="H46">
        <v>0.83</v>
      </c>
      <c r="I46">
        <v>32</v>
      </c>
      <c r="J46">
        <v>6.2</v>
      </c>
      <c r="K46">
        <v>1.804</v>
      </c>
      <c r="L46">
        <v>139</v>
      </c>
      <c r="M46">
        <v>74</v>
      </c>
      <c r="N46">
        <v>196</v>
      </c>
      <c r="O46">
        <v>0</v>
      </c>
      <c r="P46">
        <v>0</v>
      </c>
      <c r="Q46">
        <v>1.254</v>
      </c>
      <c r="R46">
        <v>9.6389999999999993</v>
      </c>
      <c r="S46">
        <v>2.669</v>
      </c>
      <c r="T46">
        <v>1.304</v>
      </c>
      <c r="U46">
        <v>7.9710000000000001</v>
      </c>
      <c r="V46">
        <v>1.76</v>
      </c>
    </row>
    <row r="47" spans="1:22" x14ac:dyDescent="0.25">
      <c r="A47" t="s">
        <v>57</v>
      </c>
      <c r="B47">
        <v>41</v>
      </c>
      <c r="C47">
        <v>41</v>
      </c>
      <c r="D47">
        <v>53</v>
      </c>
      <c r="E47">
        <v>55</v>
      </c>
      <c r="F47">
        <v>57</v>
      </c>
      <c r="G47" t="s">
        <v>11</v>
      </c>
      <c r="H47">
        <v>0.8</v>
      </c>
      <c r="I47">
        <v>40.1</v>
      </c>
      <c r="J47">
        <v>6.3</v>
      </c>
      <c r="K47">
        <v>6.3940000000000001</v>
      </c>
      <c r="L47">
        <v>116</v>
      </c>
      <c r="M47">
        <v>40</v>
      </c>
      <c r="N47">
        <v>177</v>
      </c>
      <c r="O47">
        <v>1</v>
      </c>
      <c r="Q47">
        <v>1.1819999999999999</v>
      </c>
      <c r="R47">
        <v>9.7390000000000008</v>
      </c>
      <c r="S47">
        <v>2.5830000000000002</v>
      </c>
    </row>
    <row r="48" spans="1:22" x14ac:dyDescent="0.25">
      <c r="A48" t="s">
        <v>58</v>
      </c>
      <c r="B48">
        <v>72</v>
      </c>
      <c r="C48">
        <v>47</v>
      </c>
      <c r="D48">
        <v>45</v>
      </c>
      <c r="E48">
        <v>50</v>
      </c>
      <c r="F48">
        <v>53</v>
      </c>
      <c r="G48" t="s">
        <v>11</v>
      </c>
      <c r="H48">
        <v>0.97</v>
      </c>
      <c r="I48">
        <v>24.7</v>
      </c>
      <c r="J48">
        <v>5</v>
      </c>
      <c r="K48">
        <v>1.1599999999999999</v>
      </c>
      <c r="L48">
        <v>115</v>
      </c>
      <c r="M48">
        <v>53</v>
      </c>
      <c r="N48">
        <v>142</v>
      </c>
      <c r="O48">
        <v>0</v>
      </c>
      <c r="P48">
        <v>0</v>
      </c>
      <c r="Q48">
        <v>1.5720000000000001</v>
      </c>
      <c r="R48">
        <v>10.35</v>
      </c>
      <c r="S48">
        <v>2.2930000000000001</v>
      </c>
      <c r="T48">
        <v>1.3560000000000001</v>
      </c>
      <c r="U48">
        <v>7.2949999999999999</v>
      </c>
      <c r="V48">
        <v>1.1910000000000001</v>
      </c>
    </row>
    <row r="49" spans="1:38" x14ac:dyDescent="0.25">
      <c r="A49" t="s">
        <v>59</v>
      </c>
      <c r="B49">
        <v>81</v>
      </c>
      <c r="C49">
        <v>52</v>
      </c>
      <c r="D49">
        <v>83</v>
      </c>
      <c r="E49">
        <v>56</v>
      </c>
      <c r="F49">
        <v>60</v>
      </c>
      <c r="G49" t="s">
        <v>11</v>
      </c>
      <c r="H49">
        <v>0.72</v>
      </c>
      <c r="I49">
        <v>25</v>
      </c>
      <c r="J49">
        <v>5.4</v>
      </c>
      <c r="K49">
        <v>3.5510000000000002</v>
      </c>
      <c r="L49">
        <v>153</v>
      </c>
      <c r="M49">
        <v>103</v>
      </c>
      <c r="N49">
        <v>221</v>
      </c>
      <c r="O49">
        <v>0</v>
      </c>
      <c r="P49">
        <v>0</v>
      </c>
      <c r="Q49">
        <v>0.746</v>
      </c>
      <c r="R49">
        <v>9.2070000000000007</v>
      </c>
      <c r="S49">
        <v>2.3690000000000002</v>
      </c>
      <c r="T49">
        <v>1.1040000000000001</v>
      </c>
      <c r="U49">
        <v>7.6319999999999997</v>
      </c>
      <c r="V49">
        <v>1.1020000000000001</v>
      </c>
    </row>
    <row r="50" spans="1:38" x14ac:dyDescent="0.25">
      <c r="A50" t="s">
        <v>60</v>
      </c>
      <c r="B50">
        <v>80</v>
      </c>
      <c r="C50">
        <v>51</v>
      </c>
      <c r="D50">
        <v>36</v>
      </c>
      <c r="E50">
        <v>46</v>
      </c>
      <c r="F50">
        <v>57</v>
      </c>
      <c r="I50">
        <v>30.7</v>
      </c>
      <c r="L50">
        <v>127</v>
      </c>
      <c r="P50">
        <v>0</v>
      </c>
      <c r="Q50">
        <v>0.76600000000000001</v>
      </c>
      <c r="R50">
        <v>9.593</v>
      </c>
      <c r="S50">
        <v>3.1970000000000001</v>
      </c>
      <c r="T50">
        <v>1.39</v>
      </c>
      <c r="U50">
        <v>8.2590000000000003</v>
      </c>
      <c r="V50">
        <v>1.6220000000000001</v>
      </c>
    </row>
    <row r="51" spans="1:38" x14ac:dyDescent="0.25">
      <c r="A51" t="s">
        <v>61</v>
      </c>
      <c r="B51">
        <v>63</v>
      </c>
      <c r="C51">
        <v>61</v>
      </c>
      <c r="D51">
        <v>68</v>
      </c>
      <c r="E51">
        <v>51</v>
      </c>
      <c r="F51">
        <v>60</v>
      </c>
      <c r="G51" t="s">
        <v>11</v>
      </c>
      <c r="H51">
        <v>0.77</v>
      </c>
      <c r="I51">
        <v>20.8</v>
      </c>
      <c r="J51">
        <v>5.0999999999999996</v>
      </c>
      <c r="K51">
        <v>0.85599999999999998</v>
      </c>
      <c r="L51">
        <v>122</v>
      </c>
      <c r="M51">
        <v>53</v>
      </c>
      <c r="N51">
        <v>225</v>
      </c>
      <c r="O51">
        <v>1</v>
      </c>
      <c r="P51">
        <v>0</v>
      </c>
      <c r="Q51">
        <v>0.47099999999999997</v>
      </c>
      <c r="R51">
        <v>9.1950000000000003</v>
      </c>
      <c r="S51">
        <v>2.4289999999999998</v>
      </c>
      <c r="T51">
        <v>0.752</v>
      </c>
      <c r="U51">
        <v>8.2780000000000005</v>
      </c>
      <c r="V51">
        <v>1.331</v>
      </c>
    </row>
    <row r="52" spans="1:38" x14ac:dyDescent="0.25">
      <c r="A52" t="s">
        <v>62</v>
      </c>
      <c r="B52">
        <v>62</v>
      </c>
      <c r="C52">
        <v>43</v>
      </c>
      <c r="D52">
        <v>67</v>
      </c>
      <c r="E52">
        <v>47</v>
      </c>
      <c r="F52">
        <v>57</v>
      </c>
      <c r="G52" t="s">
        <v>11</v>
      </c>
      <c r="H52">
        <v>0.95</v>
      </c>
      <c r="I52">
        <v>25.2</v>
      </c>
      <c r="J52">
        <v>6.1</v>
      </c>
      <c r="K52">
        <v>2.42</v>
      </c>
      <c r="L52">
        <v>147</v>
      </c>
      <c r="M52">
        <v>86</v>
      </c>
      <c r="N52">
        <v>193</v>
      </c>
      <c r="O52">
        <v>1</v>
      </c>
      <c r="P52">
        <v>0</v>
      </c>
      <c r="Q52">
        <v>0.77500000000000002</v>
      </c>
      <c r="R52">
        <v>8.2949999999999999</v>
      </c>
      <c r="S52">
        <v>2.1080000000000001</v>
      </c>
      <c r="T52">
        <v>1.5549999999999999</v>
      </c>
      <c r="U52">
        <v>8.5289999999999999</v>
      </c>
      <c r="V52">
        <v>1.629</v>
      </c>
    </row>
    <row r="53" spans="1:38" x14ac:dyDescent="0.25">
      <c r="P53" t="s">
        <v>81</v>
      </c>
      <c r="Q53" s="2">
        <f>CORREL(Q3:Q52,$C3:$C52)</f>
        <v>0.25280572575806115</v>
      </c>
      <c r="R53">
        <f t="shared" ref="R53:V53" si="0">CORREL(R3:R52,$C3:$C52)</f>
        <v>-0.17318671127701238</v>
      </c>
      <c r="S53">
        <f t="shared" si="0"/>
        <v>0.21126902242009227</v>
      </c>
      <c r="T53">
        <f t="shared" si="0"/>
        <v>-2.6966130550814165E-3</v>
      </c>
      <c r="U53">
        <f t="shared" si="0"/>
        <v>-0.33204212956504875</v>
      </c>
      <c r="V53" s="2">
        <f t="shared" si="0"/>
        <v>0.34489467290261133</v>
      </c>
    </row>
    <row r="54" spans="1:38" x14ac:dyDescent="0.25">
      <c r="P54" t="s">
        <v>82</v>
      </c>
      <c r="Q54">
        <f>CORREL(Q3:Q52,$D3:$D52)</f>
        <v>-0.12222922526638043</v>
      </c>
      <c r="R54">
        <f t="shared" ref="R54:V54" si="1">CORREL(R3:R52,$D3:$D52)</f>
        <v>-0.21797004524764121</v>
      </c>
      <c r="S54">
        <f t="shared" si="1"/>
        <v>-3.3659025981936088E-3</v>
      </c>
      <c r="T54">
        <f t="shared" si="1"/>
        <v>2.4247582072316379E-2</v>
      </c>
      <c r="U54">
        <f t="shared" si="1"/>
        <v>-0.10294164451763874</v>
      </c>
      <c r="V54">
        <f t="shared" si="1"/>
        <v>0.16257336308668863</v>
      </c>
    </row>
    <row r="55" spans="1:38" x14ac:dyDescent="0.25">
      <c r="P55" t="s">
        <v>83</v>
      </c>
      <c r="Q55">
        <f>CORREL(Q3:Q52,$E3:$E52)</f>
        <v>8.4840379890445905E-2</v>
      </c>
      <c r="R55">
        <f t="shared" ref="R55:V55" si="2">CORREL(R3:R52,$E3:$E52)</f>
        <v>-0.15240048386617838</v>
      </c>
      <c r="S55">
        <f t="shared" si="2"/>
        <v>-0.20391360732071939</v>
      </c>
      <c r="T55">
        <f t="shared" si="2"/>
        <v>0.11839440694932767</v>
      </c>
      <c r="U55">
        <f t="shared" si="2"/>
        <v>-6.8701954516049477E-2</v>
      </c>
      <c r="V55">
        <f t="shared" si="2"/>
        <v>1.130088433505262E-2</v>
      </c>
    </row>
    <row r="56" spans="1:38" x14ac:dyDescent="0.25">
      <c r="P56" t="s">
        <v>84</v>
      </c>
      <c r="Q56">
        <f>CORREL(Q3:Q52,$F3:$F52)</f>
        <v>-0.14198066485366892</v>
      </c>
      <c r="R56">
        <f t="shared" ref="R56:V56" si="3">CORREL(R3:R52,$F3:$F52)</f>
        <v>0.13479719056931547</v>
      </c>
      <c r="S56">
        <f t="shared" si="3"/>
        <v>-0.16080131893776306</v>
      </c>
      <c r="T56">
        <f t="shared" si="3"/>
        <v>-0.14956440660523859</v>
      </c>
      <c r="U56">
        <f t="shared" si="3"/>
        <v>8.0146043807783202E-2</v>
      </c>
      <c r="V56">
        <f t="shared" si="3"/>
        <v>-0.242918771858293</v>
      </c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25">
      <c r="P57" t="s">
        <v>85</v>
      </c>
      <c r="Q57">
        <f>CORREL(Q3:Q52,$H3:$H52)</f>
        <v>0.23877912305059543</v>
      </c>
      <c r="R57">
        <f t="shared" ref="R57:V57" si="4">CORREL(R3:R52,$H3:$H52)</f>
        <v>0.19456245987725124</v>
      </c>
      <c r="S57">
        <f t="shared" si="4"/>
        <v>-9.8660167738191182E-2</v>
      </c>
      <c r="T57">
        <f t="shared" si="4"/>
        <v>9.3277938088926177E-2</v>
      </c>
      <c r="U57">
        <f t="shared" si="4"/>
        <v>5.8889653020702856E-2</v>
      </c>
      <c r="V57">
        <f t="shared" si="4"/>
        <v>-1.8292993473267946E-2</v>
      </c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25">
      <c r="P58" t="s">
        <v>86</v>
      </c>
      <c r="Q58">
        <f>CORREL(Q3:Q52,$J3:$J52)</f>
        <v>-0.10114600193162661</v>
      </c>
      <c r="R58">
        <f t="shared" ref="R58:V58" si="5">CORREL(R3:R52,$J3:$J52)</f>
        <v>5.0240744700053332E-2</v>
      </c>
      <c r="S58">
        <f t="shared" si="5"/>
        <v>-0.25119040768096462</v>
      </c>
      <c r="T58">
        <f t="shared" si="5"/>
        <v>-0.14459819535637319</v>
      </c>
      <c r="U58">
        <f t="shared" si="5"/>
        <v>0.21169694355761107</v>
      </c>
      <c r="V58">
        <f t="shared" si="5"/>
        <v>-0.19861151823671197</v>
      </c>
    </row>
    <row r="59" spans="1:38" x14ac:dyDescent="0.25">
      <c r="P59" t="s">
        <v>87</v>
      </c>
      <c r="Q59">
        <f>CORREL(Q3:Q52,$K3:$K52)</f>
        <v>0.1347243528669978</v>
      </c>
      <c r="R59">
        <f t="shared" ref="R59:V59" si="6">CORREL(R3:R52,$K3:$K52)</f>
        <v>1.5269816375634213E-2</v>
      </c>
      <c r="S59">
        <f t="shared" si="6"/>
        <v>-2.2690175456199165E-2</v>
      </c>
      <c r="T59">
        <f t="shared" si="6"/>
        <v>-0.14431971089247997</v>
      </c>
      <c r="U59">
        <f t="shared" si="6"/>
        <v>0.15488497058372219</v>
      </c>
      <c r="V59">
        <f t="shared" si="6"/>
        <v>7.7472806504974095E-2</v>
      </c>
    </row>
    <row r="60" spans="1:38" x14ac:dyDescent="0.25">
      <c r="P60" t="s">
        <v>88</v>
      </c>
      <c r="Q60">
        <f>CORREL(Q3:Q52,$N3:$N52)</f>
        <v>2.2660914704992017E-2</v>
      </c>
      <c r="R60">
        <f t="shared" ref="R60:V60" si="7">CORREL(R3:R52,$N3:$N52)</f>
        <v>7.3334589288673091E-2</v>
      </c>
      <c r="S60">
        <f t="shared" si="7"/>
        <v>-0.12433092577619549</v>
      </c>
      <c r="T60">
        <f t="shared" si="7"/>
        <v>3.2113296218162882E-4</v>
      </c>
      <c r="U60">
        <f t="shared" si="7"/>
        <v>0.24227343609374793</v>
      </c>
      <c r="V60">
        <f t="shared" si="7"/>
        <v>-0.25212114210722464</v>
      </c>
    </row>
    <row r="61" spans="1:38" x14ac:dyDescent="0.25">
      <c r="P61" t="s">
        <v>89</v>
      </c>
      <c r="Q61" s="2">
        <f>CORREL(Q3:Q52,$O3:$O52)</f>
        <v>-0.25631458691206105</v>
      </c>
      <c r="R61">
        <f t="shared" ref="R61:V61" si="8">CORREL(R3:R52,$O3:$O52)</f>
        <v>-0.16555354361070382</v>
      </c>
      <c r="S61">
        <f t="shared" si="8"/>
        <v>0.10122114913539426</v>
      </c>
      <c r="T61">
        <f t="shared" si="8"/>
        <v>-7.7263892791524638E-2</v>
      </c>
      <c r="U61">
        <f t="shared" si="8"/>
        <v>-9.2700766144817023E-2</v>
      </c>
      <c r="V61">
        <f t="shared" si="8"/>
        <v>8.8640168956616014E-2</v>
      </c>
    </row>
    <row r="62" spans="1:38" x14ac:dyDescent="0.25">
      <c r="P62" t="s">
        <v>90</v>
      </c>
      <c r="Q62">
        <f>CORREL(Q3:Q52,$P3:$P52)</f>
        <v>-0.12037247846186711</v>
      </c>
      <c r="R62">
        <f t="shared" ref="R62:V62" si="9">CORREL(R3:R52,$P3:$P52)</f>
        <v>-7.8027726201092378E-3</v>
      </c>
      <c r="S62">
        <f t="shared" si="9"/>
        <v>-0.10751066902861227</v>
      </c>
      <c r="T62">
        <f t="shared" si="9"/>
        <v>-9.7407714795000964E-3</v>
      </c>
      <c r="U62">
        <f t="shared" si="9"/>
        <v>9.5418542193404468E-2</v>
      </c>
      <c r="V62">
        <f t="shared" si="9"/>
        <v>-5.5805381178979985E-2</v>
      </c>
    </row>
  </sheetData>
  <sortState xmlns:xlrd2="http://schemas.microsoft.com/office/spreadsheetml/2017/richdata2" ref="B67:D116">
    <sortCondition ref="B67:B1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Prelim Data Pull 201229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Terpstra</dc:creator>
  <cp:lastModifiedBy>Melissa Terpstra</cp:lastModifiedBy>
  <dcterms:created xsi:type="dcterms:W3CDTF">2020-12-29T14:17:26Z</dcterms:created>
  <dcterms:modified xsi:type="dcterms:W3CDTF">2022-02-13T19:42:02Z</dcterms:modified>
</cp:coreProperties>
</file>