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lissa\Documents\Grant AA Zenith\"/>
    </mc:Choice>
  </mc:AlternateContent>
  <bookViews>
    <workbookView xWindow="0" yWindow="0" windowWidth="11880" windowHeight="12660"/>
  </bookViews>
  <sheets>
    <sheet name="Difference- raw" sheetId="2" r:id="rId1"/>
    <sheet name="Calculations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B52" i="1" l="1"/>
  <c r="DA52" i="1"/>
  <c r="K4" i="1"/>
  <c r="L4" i="1"/>
  <c r="M4" i="1"/>
  <c r="N4" i="1"/>
  <c r="P4" i="1"/>
  <c r="P8" i="1" s="1"/>
  <c r="Q4" i="1"/>
  <c r="Q8" i="1" s="1"/>
  <c r="R4" i="1"/>
  <c r="R8" i="1" s="1"/>
  <c r="S4" i="1"/>
  <c r="S8" i="1" s="1"/>
  <c r="T4" i="1"/>
  <c r="T8" i="1" s="1"/>
  <c r="U4" i="1"/>
  <c r="U8" i="1" s="1"/>
  <c r="V4" i="1"/>
  <c r="V8" i="1" s="1"/>
  <c r="W4" i="1"/>
  <c r="W8" i="1" s="1"/>
  <c r="X4" i="1"/>
  <c r="X8" i="1" s="1"/>
  <c r="Y4" i="1"/>
  <c r="Y8" i="1" s="1"/>
  <c r="Z4" i="1"/>
  <c r="Z8" i="1" s="1"/>
  <c r="AA4" i="1"/>
  <c r="AA8" i="1" s="1"/>
  <c r="AB4" i="1"/>
  <c r="AB8" i="1" s="1"/>
  <c r="AC4" i="1"/>
  <c r="AC8" i="1" s="1"/>
  <c r="AD4" i="1"/>
  <c r="AD8" i="1" s="1"/>
  <c r="AE4" i="1"/>
  <c r="AE8" i="1" s="1"/>
  <c r="AF4" i="1"/>
  <c r="AF8" i="1" s="1"/>
  <c r="AG4" i="1"/>
  <c r="AG8" i="1" s="1"/>
  <c r="AH4" i="1"/>
  <c r="AH8" i="1" s="1"/>
  <c r="AI4" i="1"/>
  <c r="AI8" i="1" s="1"/>
  <c r="AJ4" i="1"/>
  <c r="AJ8" i="1" s="1"/>
  <c r="AK4" i="1"/>
  <c r="AK8" i="1" s="1"/>
  <c r="AL4" i="1"/>
  <c r="AL8" i="1" s="1"/>
  <c r="AM4" i="1"/>
  <c r="AM8" i="1" s="1"/>
  <c r="AN4" i="1"/>
  <c r="AN8" i="1" s="1"/>
  <c r="AO4" i="1"/>
  <c r="AO8" i="1" s="1"/>
  <c r="AP4" i="1"/>
  <c r="AP8" i="1" s="1"/>
  <c r="AQ4" i="1"/>
  <c r="AQ8" i="1" s="1"/>
  <c r="AR4" i="1"/>
  <c r="AR8" i="1" s="1"/>
  <c r="AS4" i="1"/>
  <c r="AS8" i="1" s="1"/>
  <c r="AT4" i="1"/>
  <c r="AT8" i="1" s="1"/>
  <c r="AU4" i="1"/>
  <c r="AU8" i="1" s="1"/>
  <c r="AV4" i="1"/>
  <c r="AV8" i="1" s="1"/>
  <c r="AW4" i="1"/>
  <c r="AW8" i="1" s="1"/>
  <c r="AX4" i="1"/>
  <c r="AX8" i="1" s="1"/>
  <c r="AY4" i="1"/>
  <c r="AY8" i="1" s="1"/>
  <c r="AZ4" i="1"/>
  <c r="AZ8" i="1" s="1"/>
  <c r="BA4" i="1"/>
  <c r="BA8" i="1" s="1"/>
  <c r="BB4" i="1"/>
  <c r="BB8" i="1" s="1"/>
  <c r="BC4" i="1"/>
  <c r="BC8" i="1" s="1"/>
  <c r="BD4" i="1"/>
  <c r="BD8" i="1" s="1"/>
  <c r="BE4" i="1"/>
  <c r="BE8" i="1" s="1"/>
  <c r="BF4" i="1"/>
  <c r="BF8" i="1" s="1"/>
  <c r="BG4" i="1"/>
  <c r="BG8" i="1" s="1"/>
  <c r="BH4" i="1"/>
  <c r="BH8" i="1" s="1"/>
  <c r="BI4" i="1"/>
  <c r="BI8" i="1" s="1"/>
  <c r="BJ4" i="1"/>
  <c r="BJ8" i="1" s="1"/>
  <c r="BK4" i="1"/>
  <c r="BK8" i="1" s="1"/>
  <c r="BL4" i="1"/>
  <c r="BL8" i="1" s="1"/>
  <c r="BM4" i="1"/>
  <c r="BM8" i="1" s="1"/>
  <c r="BN4" i="1"/>
  <c r="BN8" i="1" s="1"/>
  <c r="BO4" i="1"/>
  <c r="BO8" i="1" s="1"/>
  <c r="BP4" i="1"/>
  <c r="BP8" i="1" s="1"/>
  <c r="BQ4" i="1"/>
  <c r="BQ8" i="1" s="1"/>
  <c r="BR4" i="1"/>
  <c r="BR8" i="1" s="1"/>
  <c r="BS4" i="1"/>
  <c r="BS8" i="1" s="1"/>
  <c r="BT4" i="1"/>
  <c r="BT8" i="1" s="1"/>
  <c r="BU4" i="1"/>
  <c r="BU8" i="1" s="1"/>
  <c r="BV4" i="1"/>
  <c r="BV8" i="1" s="1"/>
  <c r="BW4" i="1"/>
  <c r="BW8" i="1" s="1"/>
  <c r="BX4" i="1"/>
  <c r="BX8" i="1" s="1"/>
  <c r="BY4" i="1"/>
  <c r="BY8" i="1" s="1"/>
  <c r="BZ4" i="1"/>
  <c r="BZ8" i="1" s="1"/>
  <c r="CA4" i="1"/>
  <c r="CA8" i="1" s="1"/>
  <c r="CB4" i="1"/>
  <c r="CB8" i="1" s="1"/>
  <c r="CC4" i="1"/>
  <c r="CC8" i="1" s="1"/>
  <c r="CD4" i="1"/>
  <c r="CD8" i="1" s="1"/>
  <c r="CE4" i="1"/>
  <c r="CE8" i="1" s="1"/>
  <c r="CF4" i="1"/>
  <c r="CF8" i="1" s="1"/>
  <c r="CG4" i="1"/>
  <c r="CG8" i="1" s="1"/>
  <c r="CH4" i="1"/>
  <c r="CH8" i="1" s="1"/>
  <c r="CI4" i="1"/>
  <c r="CI8" i="1" s="1"/>
  <c r="CJ4" i="1"/>
  <c r="CJ8" i="1" s="1"/>
  <c r="CK4" i="1"/>
  <c r="CK8" i="1" s="1"/>
  <c r="CL4" i="1"/>
  <c r="CL8" i="1" s="1"/>
  <c r="CM4" i="1"/>
  <c r="CM8" i="1" s="1"/>
  <c r="CN4" i="1"/>
  <c r="CN8" i="1" s="1"/>
  <c r="CO4" i="1"/>
  <c r="CO8" i="1" s="1"/>
  <c r="CP4" i="1"/>
  <c r="CP8" i="1" s="1"/>
  <c r="CQ4" i="1"/>
  <c r="CQ8" i="1" s="1"/>
  <c r="CR4" i="1"/>
  <c r="CR8" i="1" s="1"/>
  <c r="CZ154" i="1"/>
  <c r="CZ150" i="1"/>
  <c r="CZ146" i="1"/>
  <c r="CZ142" i="1"/>
  <c r="CZ138" i="1"/>
  <c r="CZ134" i="1"/>
  <c r="CZ130" i="1"/>
  <c r="CZ126" i="1"/>
  <c r="CZ122" i="1"/>
  <c r="CZ118" i="1"/>
  <c r="CZ106" i="1"/>
  <c r="CZ102" i="1"/>
  <c r="CZ98" i="1"/>
  <c r="CZ94" i="1"/>
  <c r="CZ90" i="1"/>
  <c r="CZ86" i="1"/>
  <c r="CZ82" i="1"/>
  <c r="CZ78" i="1"/>
  <c r="N8" i="1" l="1"/>
  <c r="M8" i="1"/>
  <c r="L8" i="1"/>
  <c r="K8" i="1"/>
  <c r="J40" i="1" l="1"/>
  <c r="O40" i="1"/>
  <c r="J112" i="1" l="1"/>
  <c r="O112" i="1"/>
  <c r="O36" i="1" l="1"/>
  <c r="O84" i="1"/>
  <c r="J36" i="1"/>
  <c r="J84" i="1"/>
  <c r="J12" i="1" l="1"/>
  <c r="O12" i="1"/>
  <c r="O16" i="1" l="1"/>
  <c r="J16" i="1"/>
  <c r="J28" i="1" l="1"/>
  <c r="O28" i="1"/>
  <c r="O48" i="1" l="1"/>
  <c r="J48" i="1"/>
  <c r="J88" i="1" l="1"/>
  <c r="O88" i="1"/>
  <c r="O96" i="1" l="1"/>
  <c r="O132" i="1" s="1"/>
  <c r="J96" i="1"/>
  <c r="J132" i="1" s="1"/>
  <c r="O148" i="1" l="1"/>
  <c r="J148" i="1"/>
  <c r="J20" i="1" l="1"/>
  <c r="O20" i="1"/>
  <c r="O60" i="1" l="1"/>
  <c r="J60" i="1"/>
  <c r="J100" i="1" l="1"/>
  <c r="O100" i="1"/>
  <c r="O128" i="1" l="1"/>
  <c r="J128" i="1"/>
  <c r="J144" i="1" l="1"/>
  <c r="O144" i="1"/>
  <c r="O152" i="1" l="1"/>
  <c r="J152" i="1"/>
  <c r="J24" i="1" l="1"/>
  <c r="O24" i="1"/>
  <c r="O32" i="1" l="1"/>
  <c r="J32" i="1"/>
  <c r="J64" i="1" l="1"/>
  <c r="O64" i="1"/>
  <c r="O92" i="1" l="1"/>
  <c r="J92" i="1"/>
  <c r="J116" i="1" l="1"/>
  <c r="O116" i="1"/>
  <c r="O124" i="1" l="1"/>
  <c r="J124" i="1"/>
  <c r="J4" i="1" l="1"/>
  <c r="O4" i="1"/>
  <c r="O68" i="1" l="1"/>
  <c r="J68" i="1"/>
  <c r="J72" i="1" l="1"/>
  <c r="O72" i="1"/>
  <c r="O76" i="1" l="1"/>
  <c r="J76" i="1"/>
  <c r="J80" i="1" l="1"/>
  <c r="O80" i="1"/>
  <c r="O108" i="1" l="1"/>
  <c r="J108" i="1"/>
  <c r="J120" i="1" l="1"/>
  <c r="O120" i="1"/>
  <c r="O136" i="1" l="1"/>
  <c r="J136" i="1"/>
  <c r="J140" i="1" l="1"/>
  <c r="O140" i="1"/>
  <c r="O156" i="1" l="1"/>
  <c r="J156" i="1"/>
  <c r="J8" i="1" l="1"/>
  <c r="O8" i="1"/>
  <c r="O52" i="1" l="1"/>
  <c r="J52" i="1"/>
  <c r="J104" i="1" l="1"/>
  <c r="O104" i="1"/>
  <c r="O44" i="1" l="1"/>
  <c r="O56" i="1" s="1"/>
  <c r="J44" i="1"/>
  <c r="J56" i="1" s="1"/>
  <c r="K20" i="1"/>
  <c r="K24" i="1"/>
  <c r="K40" i="1"/>
  <c r="K36" i="1"/>
  <c r="K12" i="1"/>
  <c r="K16" i="1"/>
  <c r="K28" i="1"/>
  <c r="K32" i="1"/>
  <c r="L20" i="1"/>
  <c r="L24" i="1"/>
  <c r="L40" i="1"/>
  <c r="L36" i="1"/>
  <c r="L12" i="1"/>
  <c r="L16" i="1"/>
  <c r="L28" i="1"/>
  <c r="L32" i="1"/>
  <c r="M20" i="1"/>
  <c r="M24" i="1"/>
  <c r="M40" i="1"/>
  <c r="M36" i="1"/>
  <c r="M12" i="1"/>
  <c r="M16" i="1"/>
  <c r="M28" i="1"/>
  <c r="M32" i="1"/>
  <c r="N20" i="1"/>
  <c r="N24" i="1"/>
  <c r="N40" i="1"/>
  <c r="N36" i="1"/>
  <c r="N12" i="1"/>
  <c r="N16" i="1"/>
  <c r="N28" i="1"/>
  <c r="N32" i="1"/>
  <c r="CZ40" i="1"/>
  <c r="CZ112" i="1"/>
  <c r="CZ36" i="1"/>
  <c r="CZ84" i="1"/>
  <c r="CZ12" i="1"/>
  <c r="CZ16" i="1"/>
  <c r="CZ28" i="1"/>
  <c r="CZ48" i="1"/>
  <c r="CZ88" i="1"/>
  <c r="CZ96" i="1"/>
  <c r="CZ132" i="1"/>
  <c r="CZ148" i="1"/>
  <c r="CZ20" i="1"/>
  <c r="CZ60" i="1"/>
  <c r="CZ100" i="1"/>
  <c r="CZ128" i="1"/>
  <c r="CZ144" i="1"/>
  <c r="CZ152" i="1"/>
  <c r="CZ24" i="1"/>
  <c r="CZ32" i="1"/>
  <c r="CZ64" i="1"/>
  <c r="CZ92" i="1"/>
  <c r="CZ116" i="1"/>
  <c r="CZ124" i="1"/>
  <c r="CZ4" i="1"/>
  <c r="CZ68" i="1"/>
  <c r="CZ72" i="1"/>
  <c r="CZ76" i="1"/>
  <c r="CZ80" i="1"/>
  <c r="CZ108" i="1"/>
  <c r="CZ120" i="1"/>
  <c r="CZ136" i="1"/>
  <c r="CZ140" i="1"/>
  <c r="CZ156" i="1"/>
  <c r="CZ8" i="1"/>
  <c r="CZ52" i="1"/>
  <c r="CZ104" i="1"/>
  <c r="CZ44" i="1"/>
  <c r="CZ56" i="1"/>
  <c r="P40" i="1"/>
  <c r="P36" i="1"/>
  <c r="P12" i="1"/>
  <c r="P16" i="1"/>
  <c r="P20" i="1"/>
  <c r="P24" i="1"/>
  <c r="P28" i="1"/>
  <c r="P32" i="1"/>
  <c r="Q40" i="1"/>
  <c r="Q36" i="1"/>
  <c r="Q12" i="1"/>
  <c r="Q16" i="1"/>
  <c r="Q20" i="1"/>
  <c r="Q24" i="1"/>
  <c r="Q28" i="1"/>
  <c r="Q32" i="1"/>
  <c r="R40" i="1"/>
  <c r="R36" i="1"/>
  <c r="R12" i="1"/>
  <c r="R16" i="1"/>
  <c r="R20" i="1"/>
  <c r="R24" i="1"/>
  <c r="R28" i="1"/>
  <c r="R32" i="1"/>
  <c r="S40" i="1"/>
  <c r="S36" i="1"/>
  <c r="S12" i="1"/>
  <c r="S16" i="1"/>
  <c r="S20" i="1"/>
  <c r="S24" i="1"/>
  <c r="S28" i="1"/>
  <c r="S32" i="1"/>
  <c r="T40" i="1"/>
  <c r="T36" i="1"/>
  <c r="T12" i="1"/>
  <c r="T16" i="1"/>
  <c r="T20" i="1"/>
  <c r="T24" i="1"/>
  <c r="T28" i="1"/>
  <c r="T32" i="1"/>
  <c r="U40" i="1"/>
  <c r="U36" i="1"/>
  <c r="U12" i="1"/>
  <c r="U16" i="1"/>
  <c r="U20" i="1"/>
  <c r="U24" i="1"/>
  <c r="U28" i="1"/>
  <c r="U32" i="1"/>
  <c r="V40" i="1"/>
  <c r="V36" i="1"/>
  <c r="V12" i="1"/>
  <c r="V16" i="1"/>
  <c r="V20" i="1"/>
  <c r="V24" i="1"/>
  <c r="V28" i="1"/>
  <c r="V32" i="1"/>
  <c r="W40" i="1"/>
  <c r="W36" i="1"/>
  <c r="W12" i="1"/>
  <c r="W16" i="1"/>
  <c r="W20" i="1"/>
  <c r="W24" i="1"/>
  <c r="W28" i="1"/>
  <c r="W32" i="1"/>
  <c r="X40" i="1"/>
  <c r="X36" i="1"/>
  <c r="X12" i="1"/>
  <c r="X16" i="1"/>
  <c r="X20" i="1"/>
  <c r="X24" i="1"/>
  <c r="X28" i="1"/>
  <c r="X32" i="1"/>
  <c r="Y40" i="1"/>
  <c r="Y36" i="1"/>
  <c r="Y12" i="1"/>
  <c r="Y16" i="1"/>
  <c r="Y20" i="1"/>
  <c r="Y24" i="1"/>
  <c r="Y28" i="1"/>
  <c r="Y32" i="1"/>
  <c r="Z40" i="1"/>
  <c r="Z36" i="1"/>
  <c r="Z12" i="1"/>
  <c r="Z16" i="1"/>
  <c r="Z20" i="1"/>
  <c r="Z24" i="1"/>
  <c r="Z28" i="1"/>
  <c r="Z32" i="1"/>
  <c r="AA40" i="1"/>
  <c r="AA36" i="1"/>
  <c r="AA12" i="1"/>
  <c r="AA16" i="1"/>
  <c r="AA20" i="1"/>
  <c r="AA24" i="1"/>
  <c r="AA28" i="1"/>
  <c r="AA32" i="1"/>
  <c r="AB40" i="1"/>
  <c r="AB36" i="1"/>
  <c r="AB12" i="1"/>
  <c r="AB16" i="1"/>
  <c r="AB20" i="1"/>
  <c r="AB24" i="1"/>
  <c r="AB28" i="1"/>
  <c r="AB32" i="1"/>
  <c r="AC40" i="1"/>
  <c r="AC36" i="1"/>
  <c r="AC12" i="1"/>
  <c r="AC16" i="1"/>
  <c r="AC20" i="1"/>
  <c r="AC24" i="1"/>
  <c r="AC28" i="1"/>
  <c r="AC32" i="1"/>
  <c r="AD40" i="1"/>
  <c r="AD36" i="1"/>
  <c r="AD12" i="1"/>
  <c r="AD16" i="1"/>
  <c r="AD20" i="1"/>
  <c r="AD24" i="1"/>
  <c r="AD28" i="1"/>
  <c r="AD32" i="1"/>
  <c r="AE40" i="1"/>
  <c r="AE36" i="1"/>
  <c r="AE12" i="1"/>
  <c r="AE16" i="1"/>
  <c r="AE20" i="1"/>
  <c r="AE24" i="1"/>
  <c r="AE28" i="1"/>
  <c r="AE32" i="1"/>
  <c r="AF40" i="1"/>
  <c r="AF36" i="1"/>
  <c r="AF12" i="1"/>
  <c r="AF16" i="1"/>
  <c r="AF20" i="1"/>
  <c r="AF24" i="1"/>
  <c r="AF28" i="1"/>
  <c r="AF32" i="1"/>
  <c r="AG40" i="1"/>
  <c r="AG36" i="1"/>
  <c r="AG12" i="1"/>
  <c r="AG16" i="1"/>
  <c r="AG20" i="1"/>
  <c r="AG24" i="1"/>
  <c r="AG28" i="1"/>
  <c r="AG32" i="1"/>
  <c r="AH40" i="1"/>
  <c r="AH36" i="1"/>
  <c r="AH12" i="1"/>
  <c r="AH16" i="1"/>
  <c r="AH20" i="1"/>
  <c r="AH24" i="1"/>
  <c r="AH28" i="1"/>
  <c r="AH32" i="1"/>
  <c r="AI40" i="1"/>
  <c r="AI36" i="1"/>
  <c r="AI12" i="1"/>
  <c r="AI16" i="1"/>
  <c r="AI20" i="1"/>
  <c r="AI24" i="1"/>
  <c r="AI28" i="1"/>
  <c r="AI32" i="1"/>
  <c r="AJ40" i="1"/>
  <c r="AJ36" i="1"/>
  <c r="AJ12" i="1"/>
  <c r="AJ16" i="1"/>
  <c r="AJ20" i="1"/>
  <c r="AJ24" i="1"/>
  <c r="AJ28" i="1"/>
  <c r="AJ32" i="1"/>
  <c r="AK40" i="1"/>
  <c r="AK36" i="1"/>
  <c r="AK12" i="1"/>
  <c r="AK16" i="1"/>
  <c r="AK20" i="1"/>
  <c r="AK24" i="1"/>
  <c r="AK28" i="1"/>
  <c r="AK32" i="1"/>
  <c r="AL40" i="1"/>
  <c r="AL36" i="1"/>
  <c r="AL12" i="1"/>
  <c r="AL16" i="1"/>
  <c r="AL20" i="1"/>
  <c r="AL24" i="1"/>
  <c r="AL28" i="1"/>
  <c r="AL32" i="1"/>
  <c r="AM40" i="1"/>
  <c r="AM36" i="1"/>
  <c r="AM12" i="1"/>
  <c r="AM16" i="1"/>
  <c r="AM20" i="1"/>
  <c r="AM24" i="1"/>
  <c r="AM28" i="1"/>
  <c r="AM32" i="1"/>
  <c r="AN40" i="1"/>
  <c r="AN36" i="1"/>
  <c r="AN12" i="1"/>
  <c r="AN16" i="1"/>
  <c r="AN20" i="1"/>
  <c r="AN24" i="1"/>
  <c r="AN28" i="1"/>
  <c r="AN32" i="1"/>
  <c r="AO40" i="1"/>
  <c r="AO36" i="1"/>
  <c r="AO12" i="1"/>
  <c r="AO16" i="1"/>
  <c r="AO20" i="1"/>
  <c r="AO24" i="1"/>
  <c r="AO28" i="1"/>
  <c r="AO32" i="1"/>
  <c r="AP40" i="1"/>
  <c r="AP36" i="1"/>
  <c r="AP12" i="1"/>
  <c r="AP16" i="1"/>
  <c r="AP20" i="1"/>
  <c r="AP24" i="1"/>
  <c r="AP28" i="1"/>
  <c r="AP32" i="1"/>
  <c r="AQ40" i="1"/>
  <c r="AQ36" i="1"/>
  <c r="AQ12" i="1"/>
  <c r="AQ16" i="1"/>
  <c r="AQ20" i="1"/>
  <c r="AQ24" i="1"/>
  <c r="AQ28" i="1"/>
  <c r="AQ32" i="1"/>
  <c r="AR40" i="1"/>
  <c r="AR36" i="1"/>
  <c r="AR12" i="1"/>
  <c r="AR16" i="1"/>
  <c r="AR20" i="1"/>
  <c r="AR24" i="1"/>
  <c r="AR28" i="1"/>
  <c r="AR32" i="1"/>
  <c r="AS40" i="1"/>
  <c r="AS36" i="1"/>
  <c r="AS12" i="1"/>
  <c r="AS16" i="1"/>
  <c r="AS20" i="1"/>
  <c r="AS24" i="1"/>
  <c r="AS28" i="1"/>
  <c r="AS32" i="1"/>
  <c r="AT40" i="1"/>
  <c r="AT36" i="1"/>
  <c r="AT12" i="1"/>
  <c r="AT16" i="1"/>
  <c r="AT20" i="1"/>
  <c r="AT24" i="1"/>
  <c r="AT28" i="1"/>
  <c r="AT32" i="1"/>
  <c r="AU40" i="1"/>
  <c r="AU36" i="1"/>
  <c r="AU12" i="1"/>
  <c r="AU16" i="1"/>
  <c r="AU20" i="1"/>
  <c r="AU24" i="1"/>
  <c r="AU28" i="1"/>
  <c r="AU32" i="1"/>
  <c r="AV40" i="1"/>
  <c r="AV36" i="1"/>
  <c r="AV12" i="1"/>
  <c r="AV16" i="1"/>
  <c r="AV20" i="1"/>
  <c r="AV24" i="1"/>
  <c r="AV28" i="1"/>
  <c r="AV32" i="1"/>
  <c r="AW40" i="1"/>
  <c r="AW36" i="1"/>
  <c r="AW12" i="1"/>
  <c r="AW16" i="1"/>
  <c r="AW20" i="1"/>
  <c r="AW24" i="1"/>
  <c r="AW28" i="1"/>
  <c r="AW32" i="1"/>
  <c r="AX40" i="1"/>
  <c r="AX36" i="1"/>
  <c r="AX12" i="1"/>
  <c r="AX16" i="1"/>
  <c r="AX20" i="1"/>
  <c r="AX24" i="1"/>
  <c r="AX28" i="1"/>
  <c r="AX32" i="1"/>
  <c r="AY40" i="1"/>
  <c r="AY36" i="1"/>
  <c r="AY12" i="1"/>
  <c r="AY16" i="1"/>
  <c r="AY20" i="1"/>
  <c r="AY24" i="1"/>
  <c r="AY28" i="1"/>
  <c r="AY32" i="1"/>
  <c r="AZ40" i="1"/>
  <c r="AZ36" i="1"/>
  <c r="AZ12" i="1"/>
  <c r="AZ16" i="1"/>
  <c r="AZ20" i="1"/>
  <c r="AZ24" i="1"/>
  <c r="AZ28" i="1"/>
  <c r="AZ32" i="1"/>
  <c r="BA40" i="1"/>
  <c r="BA36" i="1"/>
  <c r="BA12" i="1"/>
  <c r="BA16" i="1"/>
  <c r="BA20" i="1"/>
  <c r="BA24" i="1"/>
  <c r="BA28" i="1"/>
  <c r="BA32" i="1"/>
  <c r="BB40" i="1"/>
  <c r="BB36" i="1"/>
  <c r="BB12" i="1"/>
  <c r="BB16" i="1"/>
  <c r="BB20" i="1"/>
  <c r="BB24" i="1"/>
  <c r="BB28" i="1"/>
  <c r="BB32" i="1"/>
  <c r="BC40" i="1"/>
  <c r="BC36" i="1"/>
  <c r="BC12" i="1"/>
  <c r="BC16" i="1"/>
  <c r="BC20" i="1"/>
  <c r="BC24" i="1"/>
  <c r="BC28" i="1"/>
  <c r="BC32" i="1"/>
  <c r="BD40" i="1"/>
  <c r="BD36" i="1"/>
  <c r="BD12" i="1"/>
  <c r="BD16" i="1"/>
  <c r="BD20" i="1"/>
  <c r="BD24" i="1"/>
  <c r="BD28" i="1"/>
  <c r="BD32" i="1"/>
  <c r="BE40" i="1"/>
  <c r="BE36" i="1"/>
  <c r="BE12" i="1"/>
  <c r="BE16" i="1"/>
  <c r="BE20" i="1"/>
  <c r="BE24" i="1"/>
  <c r="BE28" i="1"/>
  <c r="BE32" i="1"/>
  <c r="BF40" i="1"/>
  <c r="BF36" i="1"/>
  <c r="BF12" i="1"/>
  <c r="BF16" i="1"/>
  <c r="BF20" i="1"/>
  <c r="BF24" i="1"/>
  <c r="BF28" i="1"/>
  <c r="BF32" i="1"/>
  <c r="BG40" i="1"/>
  <c r="BG36" i="1"/>
  <c r="BG12" i="1"/>
  <c r="BG16" i="1"/>
  <c r="BG20" i="1"/>
  <c r="BG24" i="1"/>
  <c r="BG28" i="1"/>
  <c r="BG32" i="1"/>
  <c r="BH40" i="1"/>
  <c r="BH36" i="1"/>
  <c r="BH12" i="1"/>
  <c r="BH16" i="1"/>
  <c r="BH20" i="1"/>
  <c r="BH24" i="1"/>
  <c r="BH28" i="1"/>
  <c r="BH32" i="1"/>
  <c r="BI40" i="1"/>
  <c r="BI36" i="1"/>
  <c r="BI12" i="1"/>
  <c r="BI16" i="1"/>
  <c r="BI20" i="1"/>
  <c r="BI24" i="1"/>
  <c r="BI28" i="1"/>
  <c r="BI32" i="1"/>
  <c r="BJ40" i="1"/>
  <c r="BJ36" i="1"/>
  <c r="BJ12" i="1"/>
  <c r="BJ16" i="1"/>
  <c r="BJ20" i="1"/>
  <c r="BJ24" i="1"/>
  <c r="BJ28" i="1"/>
  <c r="BJ32" i="1"/>
  <c r="BK40" i="1"/>
  <c r="BK36" i="1"/>
  <c r="BK12" i="1"/>
  <c r="BK16" i="1"/>
  <c r="BK20" i="1"/>
  <c r="BK24" i="1"/>
  <c r="BK28" i="1"/>
  <c r="BK32" i="1"/>
  <c r="BL40" i="1"/>
  <c r="BL36" i="1"/>
  <c r="BL12" i="1"/>
  <c r="BL16" i="1"/>
  <c r="BL20" i="1"/>
  <c r="BL24" i="1"/>
  <c r="BL28" i="1"/>
  <c r="BL32" i="1"/>
  <c r="BM40" i="1"/>
  <c r="BM36" i="1"/>
  <c r="BM12" i="1"/>
  <c r="BM16" i="1"/>
  <c r="BM20" i="1"/>
  <c r="BM24" i="1"/>
  <c r="BM28" i="1"/>
  <c r="BM32" i="1"/>
  <c r="BN40" i="1"/>
  <c r="BN36" i="1"/>
  <c r="BN12" i="1"/>
  <c r="BN16" i="1"/>
  <c r="BN20" i="1"/>
  <c r="BN24" i="1"/>
  <c r="BN28" i="1"/>
  <c r="BN32" i="1"/>
  <c r="BO40" i="1"/>
  <c r="BO36" i="1"/>
  <c r="BO12" i="1"/>
  <c r="BO16" i="1"/>
  <c r="BO20" i="1"/>
  <c r="BO24" i="1"/>
  <c r="BO28" i="1"/>
  <c r="BO32" i="1"/>
  <c r="BP40" i="1"/>
  <c r="BP36" i="1"/>
  <c r="BP12" i="1"/>
  <c r="BP16" i="1"/>
  <c r="BP20" i="1"/>
  <c r="BP24" i="1"/>
  <c r="BP28" i="1"/>
  <c r="BP32" i="1"/>
  <c r="BQ40" i="1"/>
  <c r="BQ36" i="1"/>
  <c r="BQ12" i="1"/>
  <c r="BQ16" i="1"/>
  <c r="BQ20" i="1"/>
  <c r="BQ24" i="1"/>
  <c r="BQ28" i="1"/>
  <c r="BQ32" i="1"/>
  <c r="BR40" i="1"/>
  <c r="BR36" i="1"/>
  <c r="BR12" i="1"/>
  <c r="BR16" i="1"/>
  <c r="BR20" i="1"/>
  <c r="BR24" i="1"/>
  <c r="BR28" i="1"/>
  <c r="BR32" i="1"/>
  <c r="BS40" i="1"/>
  <c r="BS36" i="1"/>
  <c r="BS12" i="1"/>
  <c r="BS16" i="1"/>
  <c r="BS20" i="1"/>
  <c r="BS24" i="1"/>
  <c r="BS28" i="1"/>
  <c r="BS32" i="1"/>
  <c r="BT40" i="1"/>
  <c r="BT36" i="1"/>
  <c r="BT12" i="1"/>
  <c r="BT16" i="1"/>
  <c r="BT20" i="1"/>
  <c r="BT24" i="1"/>
  <c r="BT28" i="1"/>
  <c r="BT32" i="1"/>
  <c r="BU40" i="1"/>
  <c r="BU36" i="1"/>
  <c r="BU12" i="1"/>
  <c r="BU16" i="1"/>
  <c r="BU20" i="1"/>
  <c r="BU24" i="1"/>
  <c r="BU28" i="1"/>
  <c r="BU32" i="1"/>
  <c r="BV40" i="1"/>
  <c r="BV36" i="1"/>
  <c r="BV12" i="1"/>
  <c r="BV16" i="1"/>
  <c r="BV20" i="1"/>
  <c r="BV24" i="1"/>
  <c r="BV28" i="1"/>
  <c r="BV32" i="1"/>
  <c r="BW40" i="1"/>
  <c r="BW36" i="1"/>
  <c r="BW12" i="1"/>
  <c r="BW16" i="1"/>
  <c r="BW20" i="1"/>
  <c r="BW24" i="1"/>
  <c r="BW28" i="1"/>
  <c r="BW32" i="1"/>
  <c r="BX40" i="1"/>
  <c r="BX36" i="1"/>
  <c r="BX12" i="1"/>
  <c r="BX16" i="1"/>
  <c r="BX20" i="1"/>
  <c r="BX24" i="1"/>
  <c r="BX28" i="1"/>
  <c r="BX32" i="1"/>
  <c r="BY40" i="1"/>
  <c r="BY36" i="1"/>
  <c r="BY12" i="1"/>
  <c r="BY16" i="1"/>
  <c r="BY20" i="1"/>
  <c r="BY24" i="1"/>
  <c r="BY28" i="1"/>
  <c r="BY32" i="1"/>
  <c r="BZ40" i="1"/>
  <c r="BZ36" i="1"/>
  <c r="BZ12" i="1"/>
  <c r="BZ16" i="1"/>
  <c r="BZ20" i="1"/>
  <c r="BZ24" i="1"/>
  <c r="BZ28" i="1"/>
  <c r="BZ32" i="1"/>
  <c r="CA40" i="1"/>
  <c r="CA36" i="1"/>
  <c r="CA12" i="1"/>
  <c r="CA16" i="1"/>
  <c r="CA20" i="1"/>
  <c r="CA24" i="1"/>
  <c r="CA28" i="1"/>
  <c r="CA32" i="1"/>
  <c r="CB40" i="1"/>
  <c r="CB36" i="1"/>
  <c r="CB12" i="1"/>
  <c r="CB16" i="1"/>
  <c r="CB20" i="1"/>
  <c r="CB24" i="1"/>
  <c r="CB28" i="1"/>
  <c r="CB32" i="1"/>
  <c r="CC40" i="1"/>
  <c r="CC36" i="1"/>
  <c r="CC12" i="1"/>
  <c r="CC16" i="1"/>
  <c r="CC20" i="1"/>
  <c r="CC24" i="1"/>
  <c r="CC28" i="1"/>
  <c r="CC32" i="1"/>
  <c r="CD40" i="1"/>
  <c r="CD36" i="1"/>
  <c r="CD12" i="1"/>
  <c r="CD16" i="1"/>
  <c r="CD20" i="1"/>
  <c r="CD24" i="1"/>
  <c r="CD28" i="1"/>
  <c r="CD32" i="1"/>
  <c r="CE40" i="1"/>
  <c r="CE36" i="1"/>
  <c r="CE12" i="1"/>
  <c r="CE16" i="1"/>
  <c r="CE20" i="1"/>
  <c r="CE24" i="1"/>
  <c r="CE28" i="1"/>
  <c r="CE32" i="1"/>
  <c r="CF40" i="1"/>
  <c r="CF36" i="1"/>
  <c r="CF12" i="1"/>
  <c r="CF16" i="1"/>
  <c r="CF20" i="1"/>
  <c r="CF24" i="1"/>
  <c r="CF28" i="1"/>
  <c r="CF32" i="1"/>
  <c r="CG40" i="1"/>
  <c r="CG36" i="1"/>
  <c r="CG12" i="1"/>
  <c r="CG16" i="1"/>
  <c r="CG20" i="1"/>
  <c r="CG24" i="1"/>
  <c r="CG28" i="1"/>
  <c r="CG32" i="1"/>
  <c r="CH40" i="1"/>
  <c r="CH36" i="1"/>
  <c r="CH12" i="1"/>
  <c r="CH16" i="1"/>
  <c r="CH20" i="1"/>
  <c r="CH24" i="1"/>
  <c r="CH28" i="1"/>
  <c r="CH32" i="1"/>
  <c r="CI40" i="1"/>
  <c r="CI36" i="1"/>
  <c r="CI12" i="1"/>
  <c r="CI16" i="1"/>
  <c r="CI20" i="1"/>
  <c r="CI24" i="1"/>
  <c r="CI28" i="1"/>
  <c r="CI32" i="1"/>
  <c r="CJ40" i="1"/>
  <c r="CJ36" i="1"/>
  <c r="CJ12" i="1"/>
  <c r="CJ16" i="1"/>
  <c r="CJ20" i="1"/>
  <c r="CJ24" i="1"/>
  <c r="CJ28" i="1"/>
  <c r="CJ32" i="1"/>
  <c r="CK40" i="1"/>
  <c r="CK36" i="1"/>
  <c r="CK12" i="1"/>
  <c r="CK16" i="1"/>
  <c r="CK20" i="1"/>
  <c r="CK24" i="1"/>
  <c r="CK28" i="1"/>
  <c r="CK32" i="1"/>
  <c r="CL40" i="1"/>
  <c r="CL36" i="1"/>
  <c r="CL12" i="1"/>
  <c r="CL16" i="1"/>
  <c r="CL20" i="1"/>
  <c r="CL24" i="1"/>
  <c r="CL28" i="1"/>
  <c r="CL32" i="1"/>
  <c r="CM40" i="1"/>
  <c r="CM36" i="1"/>
  <c r="CM12" i="1"/>
  <c r="CM16" i="1"/>
  <c r="CM20" i="1"/>
  <c r="CM24" i="1"/>
  <c r="CM28" i="1"/>
  <c r="CM32" i="1"/>
  <c r="CN40" i="1"/>
  <c r="CN36" i="1"/>
  <c r="CN12" i="1"/>
  <c r="CN16" i="1"/>
  <c r="CN20" i="1"/>
  <c r="CN24" i="1"/>
  <c r="CN28" i="1"/>
  <c r="CN32" i="1"/>
  <c r="CO40" i="1"/>
  <c r="CO36" i="1"/>
  <c r="CO12" i="1"/>
  <c r="CO16" i="1"/>
  <c r="CO20" i="1"/>
  <c r="CO24" i="1"/>
  <c r="CO28" i="1"/>
  <c r="CO32" i="1"/>
  <c r="CP40" i="1"/>
  <c r="CP36" i="1"/>
  <c r="CP12" i="1"/>
  <c r="CP16" i="1"/>
  <c r="CP20" i="1"/>
  <c r="CP24" i="1"/>
  <c r="CP28" i="1"/>
  <c r="CP32" i="1"/>
  <c r="CQ40" i="1"/>
  <c r="CQ36" i="1"/>
  <c r="CQ12" i="1"/>
  <c r="CQ16" i="1"/>
  <c r="CQ20" i="1"/>
  <c r="CQ24" i="1"/>
  <c r="CQ28" i="1"/>
  <c r="CQ32" i="1"/>
  <c r="CR40" i="1"/>
  <c r="CR36" i="1"/>
  <c r="CR12" i="1"/>
  <c r="CR16" i="1"/>
  <c r="CR20" i="1"/>
  <c r="CR24" i="1"/>
  <c r="CR28" i="1"/>
  <c r="CR32" i="1"/>
  <c r="CY40" i="1"/>
  <c r="CY112" i="1"/>
  <c r="CY36" i="1"/>
  <c r="CY84" i="1"/>
  <c r="CY12" i="1"/>
  <c r="CY16" i="1"/>
  <c r="CY28" i="1"/>
  <c r="CY48" i="1"/>
  <c r="CY88" i="1"/>
  <c r="CY96" i="1"/>
  <c r="CY132" i="1"/>
  <c r="CY148" i="1"/>
  <c r="CY20" i="1"/>
  <c r="CY60" i="1"/>
  <c r="CY100" i="1"/>
  <c r="CY128" i="1"/>
  <c r="CY144" i="1"/>
  <c r="CY152" i="1"/>
  <c r="CY24" i="1"/>
  <c r="CY32" i="1"/>
  <c r="CY64" i="1"/>
  <c r="CY92" i="1"/>
  <c r="CY116" i="1"/>
  <c r="CY124" i="1"/>
  <c r="CY4" i="1"/>
  <c r="CY68" i="1"/>
  <c r="CY72" i="1"/>
  <c r="CY76" i="1"/>
  <c r="CY80" i="1"/>
  <c r="CY108" i="1"/>
  <c r="CY120" i="1"/>
  <c r="CY136" i="1"/>
  <c r="CY140" i="1"/>
  <c r="CY156" i="1"/>
  <c r="CY8" i="1"/>
  <c r="CY52" i="1"/>
  <c r="CY104" i="1"/>
  <c r="CY44" i="1"/>
  <c r="CY56" i="1"/>
  <c r="CX40" i="1"/>
  <c r="CX112" i="1"/>
  <c r="CX36" i="1"/>
  <c r="CX84" i="1"/>
  <c r="CX12" i="1"/>
  <c r="CX16" i="1"/>
  <c r="CX28" i="1"/>
  <c r="CX48" i="1"/>
  <c r="CX88" i="1"/>
  <c r="CX96" i="1"/>
  <c r="CX132" i="1"/>
  <c r="CX148" i="1"/>
  <c r="CX20" i="1"/>
  <c r="CX60" i="1"/>
  <c r="CX100" i="1"/>
  <c r="CX128" i="1"/>
  <c r="CX144" i="1"/>
  <c r="CX152" i="1"/>
  <c r="CX24" i="1"/>
  <c r="CX32" i="1"/>
  <c r="CX64" i="1"/>
  <c r="CX92" i="1"/>
  <c r="CX116" i="1"/>
  <c r="CX124" i="1"/>
  <c r="CX4" i="1"/>
  <c r="CX68" i="1"/>
  <c r="CX72" i="1"/>
  <c r="CX76" i="1"/>
  <c r="CX80" i="1"/>
  <c r="CX108" i="1"/>
  <c r="CX120" i="1"/>
  <c r="CX136" i="1"/>
  <c r="CX140" i="1"/>
  <c r="CX156" i="1"/>
  <c r="CX8" i="1"/>
  <c r="CX52" i="1"/>
  <c r="CX104" i="1"/>
  <c r="CX44" i="1"/>
  <c r="CX56" i="1"/>
  <c r="CW40" i="1"/>
  <c r="CW112" i="1"/>
  <c r="CW36" i="1"/>
  <c r="CW84" i="1"/>
  <c r="CW12" i="1"/>
  <c r="CW16" i="1"/>
  <c r="CW28" i="1"/>
  <c r="CW48" i="1"/>
  <c r="CW88" i="1"/>
  <c r="CW96" i="1"/>
  <c r="CW132" i="1"/>
  <c r="CW148" i="1"/>
  <c r="CW20" i="1"/>
  <c r="CW60" i="1"/>
  <c r="CW100" i="1"/>
  <c r="CW128" i="1"/>
  <c r="CW144" i="1"/>
  <c r="CW152" i="1"/>
  <c r="CW24" i="1"/>
  <c r="CW32" i="1"/>
  <c r="CW64" i="1"/>
  <c r="CW92" i="1"/>
  <c r="CW116" i="1"/>
  <c r="CW124" i="1"/>
  <c r="CW4" i="1"/>
  <c r="CW68" i="1"/>
  <c r="CW72" i="1"/>
  <c r="CW76" i="1"/>
  <c r="CW80" i="1"/>
  <c r="CW108" i="1"/>
  <c r="CW120" i="1"/>
  <c r="CW136" i="1"/>
  <c r="CW140" i="1"/>
  <c r="CW156" i="1"/>
  <c r="CW8" i="1"/>
  <c r="CW52" i="1"/>
  <c r="CW104" i="1"/>
  <c r="CW44" i="1"/>
  <c r="CW56" i="1"/>
  <c r="CV40" i="1"/>
  <c r="CV112" i="1"/>
  <c r="CV36" i="1"/>
  <c r="CV84" i="1"/>
  <c r="CV12" i="1"/>
  <c r="CV16" i="1"/>
  <c r="CV28" i="1"/>
  <c r="CV48" i="1"/>
  <c r="CV88" i="1"/>
  <c r="CV96" i="1"/>
  <c r="CV132" i="1"/>
  <c r="CV148" i="1"/>
  <c r="CV20" i="1"/>
  <c r="CV60" i="1"/>
  <c r="CV100" i="1"/>
  <c r="CV128" i="1"/>
  <c r="CV144" i="1"/>
  <c r="CV152" i="1"/>
  <c r="CV24" i="1"/>
  <c r="CV32" i="1"/>
  <c r="CV64" i="1"/>
  <c r="CV92" i="1"/>
  <c r="CV116" i="1"/>
  <c r="CV124" i="1"/>
  <c r="CV4" i="1"/>
  <c r="CV68" i="1"/>
  <c r="CV72" i="1"/>
  <c r="CV76" i="1"/>
  <c r="CV80" i="1"/>
  <c r="CV108" i="1"/>
  <c r="CV120" i="1"/>
  <c r="CV136" i="1"/>
  <c r="CV140" i="1"/>
  <c r="CV156" i="1"/>
  <c r="CV8" i="1"/>
  <c r="CV52" i="1"/>
  <c r="CV104" i="1"/>
  <c r="CV44" i="1"/>
  <c r="CV56" i="1"/>
  <c r="CU40" i="1"/>
  <c r="CU112" i="1"/>
  <c r="CU36" i="1"/>
  <c r="CU84" i="1"/>
  <c r="CU12" i="1"/>
  <c r="CU16" i="1"/>
  <c r="CU28" i="1"/>
  <c r="CU48" i="1"/>
  <c r="CU88" i="1"/>
  <c r="CU96" i="1"/>
  <c r="CU132" i="1"/>
  <c r="CU148" i="1"/>
  <c r="CU20" i="1"/>
  <c r="CU60" i="1"/>
  <c r="CU100" i="1"/>
  <c r="CU128" i="1"/>
  <c r="CU144" i="1"/>
  <c r="CU152" i="1"/>
  <c r="CU24" i="1"/>
  <c r="CU32" i="1"/>
  <c r="CU64" i="1"/>
  <c r="CU92" i="1"/>
  <c r="CU116" i="1"/>
  <c r="CU124" i="1"/>
  <c r="CU4" i="1"/>
  <c r="CU68" i="1"/>
  <c r="CU72" i="1"/>
  <c r="CU76" i="1"/>
  <c r="CU80" i="1"/>
  <c r="CU108" i="1"/>
  <c r="CU120" i="1"/>
  <c r="CU136" i="1"/>
  <c r="CU140" i="1"/>
  <c r="CU156" i="1"/>
  <c r="CU8" i="1"/>
  <c r="CU52" i="1"/>
  <c r="CU104" i="1"/>
  <c r="CU44" i="1"/>
  <c r="CU56" i="1"/>
  <c r="CT40" i="1"/>
  <c r="CT112" i="1"/>
  <c r="CT36" i="1"/>
  <c r="CT84" i="1"/>
  <c r="CT12" i="1"/>
  <c r="CT16" i="1"/>
  <c r="CT28" i="1"/>
  <c r="CT48" i="1"/>
  <c r="CT88" i="1"/>
  <c r="CT96" i="1"/>
  <c r="CT132" i="1"/>
  <c r="CT148" i="1"/>
  <c r="CT20" i="1"/>
  <c r="CT60" i="1"/>
  <c r="CT100" i="1"/>
  <c r="CT128" i="1"/>
  <c r="CT144" i="1"/>
  <c r="CT152" i="1"/>
  <c r="CT24" i="1"/>
  <c r="CT32" i="1"/>
  <c r="CT64" i="1"/>
  <c r="CT92" i="1"/>
  <c r="CT116" i="1"/>
  <c r="CT124" i="1"/>
  <c r="CT4" i="1"/>
  <c r="CT68" i="1"/>
  <c r="CT72" i="1"/>
  <c r="CT76" i="1"/>
  <c r="CT80" i="1"/>
  <c r="CT108" i="1"/>
  <c r="CT120" i="1"/>
  <c r="CT136" i="1"/>
  <c r="CT140" i="1"/>
  <c r="CT156" i="1"/>
  <c r="CT8" i="1"/>
  <c r="CT52" i="1"/>
  <c r="CT104" i="1"/>
  <c r="CT44" i="1"/>
  <c r="CT56" i="1"/>
  <c r="CS40" i="1"/>
  <c r="CS112" i="1"/>
  <c r="CS36" i="1"/>
  <c r="CS84" i="1"/>
  <c r="CS12" i="1"/>
  <c r="CS16" i="1"/>
  <c r="CS28" i="1"/>
  <c r="CS48" i="1"/>
  <c r="CS88" i="1"/>
  <c r="CS96" i="1"/>
  <c r="CS132" i="1"/>
  <c r="CS148" i="1"/>
  <c r="CS20" i="1"/>
  <c r="CS60" i="1"/>
  <c r="CS100" i="1"/>
  <c r="CS128" i="1"/>
  <c r="CS144" i="1"/>
  <c r="CS152" i="1"/>
  <c r="CS24" i="1"/>
  <c r="CS32" i="1"/>
  <c r="CS64" i="1"/>
  <c r="CS92" i="1"/>
  <c r="CS116" i="1"/>
  <c r="CS124" i="1"/>
  <c r="CS4" i="1"/>
  <c r="CS68" i="1"/>
  <c r="CS72" i="1"/>
  <c r="CS76" i="1"/>
  <c r="CS80" i="1"/>
  <c r="CS108" i="1"/>
  <c r="CS120" i="1"/>
  <c r="CS136" i="1"/>
  <c r="CS140" i="1"/>
  <c r="CS156" i="1"/>
  <c r="CS8" i="1"/>
  <c r="CS52" i="1"/>
  <c r="CS104" i="1"/>
  <c r="CS44" i="1"/>
  <c r="CS56" i="1"/>
  <c r="I40" i="1"/>
  <c r="I112" i="1"/>
  <c r="I36" i="1"/>
  <c r="I84" i="1"/>
  <c r="I12" i="1"/>
  <c r="I16" i="1"/>
  <c r="I28" i="1"/>
  <c r="I48" i="1"/>
  <c r="I88" i="1"/>
  <c r="I96" i="1"/>
  <c r="I132" i="1"/>
  <c r="I148" i="1"/>
  <c r="I20" i="1"/>
  <c r="I60" i="1"/>
  <c r="I100" i="1"/>
  <c r="I128" i="1"/>
  <c r="I144" i="1"/>
  <c r="I152" i="1"/>
  <c r="I24" i="1"/>
  <c r="I32" i="1"/>
  <c r="I64" i="1"/>
  <c r="I92" i="1"/>
  <c r="I116" i="1"/>
  <c r="I124" i="1"/>
  <c r="I68" i="1"/>
  <c r="I72" i="1"/>
  <c r="I76" i="1"/>
  <c r="I80" i="1"/>
  <c r="I108" i="1"/>
  <c r="I120" i="1"/>
  <c r="I136" i="1"/>
  <c r="I140" i="1"/>
  <c r="I156" i="1"/>
  <c r="I8" i="1"/>
  <c r="I52" i="1"/>
  <c r="I104" i="1"/>
  <c r="I44" i="1"/>
  <c r="I56" i="1"/>
</calcChain>
</file>

<file path=xl/sharedStrings.xml><?xml version="1.0" encoding="utf-8"?>
<sst xmlns="http://schemas.openxmlformats.org/spreadsheetml/2006/main" count="1105" uniqueCount="220">
  <si>
    <t>Event Name</t>
  </si>
  <si>
    <t>Record ID</t>
  </si>
  <si>
    <t>MOCA Total:</t>
  </si>
  <si>
    <t>Trail A</t>
  </si>
  <si>
    <t>Trail B</t>
  </si>
  <si>
    <t>RAVLT Short Delay Trial I</t>
  </si>
  <si>
    <t>RAVLT Short Delay Trial II</t>
  </si>
  <si>
    <t>RAVLT Short Delay Trial III</t>
  </si>
  <si>
    <t>RAVLT Short Delay Trial IV</t>
  </si>
  <si>
    <t>RAVLT Short Delay Trial V</t>
  </si>
  <si>
    <t>RAVLT Short Delay List B Trial</t>
  </si>
  <si>
    <t>RAVLT Short Delay Trial VI</t>
  </si>
  <si>
    <t>Learning over Trials</t>
  </si>
  <si>
    <t>Difference</t>
  </si>
  <si>
    <t>BCP-RET-016</t>
  </si>
  <si>
    <t>BCP-RET-076</t>
  </si>
  <si>
    <t>BCP-RET-049</t>
  </si>
  <si>
    <t>BCP-RET-015</t>
  </si>
  <si>
    <t>BCP-RET-108</t>
  </si>
  <si>
    <t>BCP-RET-054</t>
  </si>
  <si>
    <t>BCP-RET-090</t>
  </si>
  <si>
    <t>BCP-RET-056</t>
  </si>
  <si>
    <t>BCP-RET-004</t>
  </si>
  <si>
    <t>BCP-RET-018</t>
  </si>
  <si>
    <t>BCP-RET-006</t>
  </si>
  <si>
    <t>BCP-RET-011</t>
  </si>
  <si>
    <t>BCP-RET-088</t>
  </si>
  <si>
    <t>BCP-RET-025</t>
  </si>
  <si>
    <t>BCP-RET-126</t>
  </si>
  <si>
    <t>BCP-RET-059</t>
  </si>
  <si>
    <t>BCP-RET-007</t>
  </si>
  <si>
    <t>BCP-RET-102</t>
  </si>
  <si>
    <t>BCP-RET-014</t>
  </si>
  <si>
    <t>BCP-RET-085</t>
  </si>
  <si>
    <t>BCP-RET-055</t>
  </si>
  <si>
    <t>BCP-RET-078</t>
  </si>
  <si>
    <t>BCP-RET-010</t>
  </si>
  <si>
    <t>BCP-RET-028</t>
  </si>
  <si>
    <t>BCP-RET-032</t>
  </si>
  <si>
    <t>BCP-RET-101</t>
  </si>
  <si>
    <t>BCP-RET-140</t>
  </si>
  <si>
    <t>BCP-RET-002</t>
  </si>
  <si>
    <t>BCP-RET-030</t>
  </si>
  <si>
    <t>BCP-RET-029</t>
  </si>
  <si>
    <t>BCP-RET-093</t>
  </si>
  <si>
    <t>BCP-RET-069</t>
  </si>
  <si>
    <t>BCP-RET-039</t>
  </si>
  <si>
    <t>BCP-RET-082</t>
  </si>
  <si>
    <t>BCP-RET-020</t>
  </si>
  <si>
    <t>BCP-RET-003</t>
  </si>
  <si>
    <t>BCP-RET-060</t>
  </si>
  <si>
    <t>BCP-RET-017</t>
  </si>
  <si>
    <t>BCP-RET-021</t>
  </si>
  <si>
    <t>REDCap Survey Auto ID</t>
  </si>
  <si>
    <t>Gender:</t>
  </si>
  <si>
    <t>PART A: Ethnic Category</t>
  </si>
  <si>
    <t>PART B: Racial Category</t>
  </si>
  <si>
    <t>Age at first visit:</t>
  </si>
  <si>
    <t>Years of education completed:</t>
  </si>
  <si>
    <t>Trail 1: Scaled Score</t>
  </si>
  <si>
    <t>Trail A: Percentile</t>
  </si>
  <si>
    <t>Trail A: T-Score</t>
  </si>
  <si>
    <t>Trail A:  Z-Score</t>
  </si>
  <si>
    <t>Trail B: Scaled Score</t>
  </si>
  <si>
    <t>Trail B: Percentile</t>
  </si>
  <si>
    <t>Trail B: T-Score</t>
  </si>
  <si>
    <t>Trail B: Z-Score</t>
  </si>
  <si>
    <t>Complete?</t>
  </si>
  <si>
    <t>NIH Toolbox PIN</t>
  </si>
  <si>
    <t>NIH Toolbox Assessment</t>
  </si>
  <si>
    <t>NIH Toolbox Age</t>
  </si>
  <si>
    <t>NIH Toolbox Gender</t>
  </si>
  <si>
    <t>NIH Toolbox Group</t>
  </si>
  <si>
    <t>NIH Toolbox Education</t>
  </si>
  <si>
    <t>DCCS Raw Score</t>
  </si>
  <si>
    <t>DCCS Accuracy</t>
  </si>
  <si>
    <t>DCCS Reaction Time</t>
  </si>
  <si>
    <t>DCCS Computed Score</t>
  </si>
  <si>
    <t>DCCS Uncorrected Score</t>
  </si>
  <si>
    <t>DCCS Age Corrected Score</t>
  </si>
  <si>
    <t>DCCS Fully Normed T-Score</t>
  </si>
  <si>
    <t>Flanker Raw Score</t>
  </si>
  <si>
    <t>Flanker Accuracy</t>
  </si>
  <si>
    <t>Flanker Reaction Time</t>
  </si>
  <si>
    <t>Flanker Computed Score</t>
  </si>
  <si>
    <t>Flanker Uncorrected Score</t>
  </si>
  <si>
    <t>Flanker Age Corrected Score</t>
  </si>
  <si>
    <t>Flanker Fully Normed T-Score</t>
  </si>
  <si>
    <t>PSM Raw Score</t>
  </si>
  <si>
    <t>PSM Theta Score</t>
  </si>
  <si>
    <t>PSM Computed Score</t>
  </si>
  <si>
    <t>PSM Uncorrected Score</t>
  </si>
  <si>
    <t>PSM Age Corrected Score</t>
  </si>
  <si>
    <t>PSM Fully Normed T-Score</t>
  </si>
  <si>
    <t>Pattern Comp Raw Score</t>
  </si>
  <si>
    <t>Pattern Comp Computed Score</t>
  </si>
  <si>
    <t>Pattern Comp Uncorrected Score</t>
  </si>
  <si>
    <t>Pattern Comp Age Corrected Score</t>
  </si>
  <si>
    <t>Pattern Comp Fully Normed T-Score</t>
  </si>
  <si>
    <t>List Sort Raw Score</t>
  </si>
  <si>
    <t>List Sort Uncorrected Score</t>
  </si>
  <si>
    <t>List Sort Age Corrected Score</t>
  </si>
  <si>
    <t>List Sort Fully Normed T-Score</t>
  </si>
  <si>
    <t>Eng Read Theta Score</t>
  </si>
  <si>
    <t>Eng Read Computed Score</t>
  </si>
  <si>
    <t>Eng Read Uncorrected Score</t>
  </si>
  <si>
    <t>Eng Read Age Corrected Score</t>
  </si>
  <si>
    <t>Eng Read Fully Normed T-Score</t>
  </si>
  <si>
    <t>Eng Vocab Theta Score</t>
  </si>
  <si>
    <t>Eng Vocab Computed Score</t>
  </si>
  <si>
    <t>Eng Vocab Uncorrected Score</t>
  </si>
  <si>
    <t>Eng Vocab Age Corrected Score</t>
  </si>
  <si>
    <t>Eng Vocab Fully Normed T-Score</t>
  </si>
  <si>
    <t>Fluid Uncorrected Score</t>
  </si>
  <si>
    <t>Fluid Age Corrected Score</t>
  </si>
  <si>
    <t>Fluid Fully Normed T-Score</t>
  </si>
  <si>
    <t>Crystal Uncorrected Score</t>
  </si>
  <si>
    <t>Crystal Age Corrected Score</t>
  </si>
  <si>
    <t>Crystal Fully Normed T-Score</t>
  </si>
  <si>
    <t>Total Uncorrected Score</t>
  </si>
  <si>
    <t>Total Age Corrected Score</t>
  </si>
  <si>
    <t>Total Full T-Score</t>
  </si>
  <si>
    <t>Early Uncorrected Score</t>
  </si>
  <si>
    <t>Early Age Corrected Score</t>
  </si>
  <si>
    <t>Early Fully Normed T-Score</t>
  </si>
  <si>
    <t>Dominant Grip Strength Test: Raw Score</t>
  </si>
  <si>
    <t>Dominant Grip Strength Test: Uncorrected Standard Scores</t>
  </si>
  <si>
    <t>Dominant Grip Strength Test: Age-Corrected Standard Scores</t>
  </si>
  <si>
    <t>Dominant Grip Strength Test: National Percentile (age adjusted)</t>
  </si>
  <si>
    <t>Dominant Grip Strength Test: Fully-Corrected T-scores</t>
  </si>
  <si>
    <t>Non-Dominant Grip Strength Test: Raw Score</t>
  </si>
  <si>
    <t>Non-Dominant Grip Strength Test: Uncorrected Standard Scores</t>
  </si>
  <si>
    <t>Non-Dominant Grip Strength Test: Age-Corrected Standard Scores</t>
  </si>
  <si>
    <t>Non-Dominant Grip Strength Test: National Percentile (age adjusted)</t>
  </si>
  <si>
    <t>Non-Dominant Grip Strength Test: Fully-Corrected T-scores</t>
  </si>
  <si>
    <t>4-Meter Walk Gait Speed Test: Raw Score</t>
  </si>
  <si>
    <t>4-Meter Walk Gait Speed Test: Computed Score</t>
  </si>
  <si>
    <t>2-Minute Walk Endurance Test: Raw Score</t>
  </si>
  <si>
    <t>2-Minute Walk Endurance Test: Uncorrected Standard Score</t>
  </si>
  <si>
    <t>2-Minute Walk Endurance Test: Age-Corrected Standard Score</t>
  </si>
  <si>
    <t>2-Minute Walk Endurance Test: National Percentile (age adjusted)</t>
  </si>
  <si>
    <t>2-Minute Walk Endurance Test: Fully-Corrected T-score</t>
  </si>
  <si>
    <t>Learning Over Time: Scaled Score</t>
  </si>
  <si>
    <t>Learning Over Time: Percentile</t>
  </si>
  <si>
    <t>Learning Over Time: T-Score</t>
  </si>
  <si>
    <t>Learning Over Time: Z-Score</t>
  </si>
  <si>
    <t>Trail V1: Scaled Score</t>
  </si>
  <si>
    <t>Trail V1: Percentile</t>
  </si>
  <si>
    <t>Trail V1: T-Score</t>
  </si>
  <si>
    <t>Trail V1: Z-Score</t>
  </si>
  <si>
    <t xml:space="preserve"> VISIT 1</t>
  </si>
  <si>
    <t>MALE</t>
  </si>
  <si>
    <t>Not Hispanic or Latino/Latina</t>
  </si>
  <si>
    <t>Black or African American</t>
  </si>
  <si>
    <t>MASTER'S DEGREE (EXAMPLE: MA, MS, MEng, MEd, MBA);</t>
  </si>
  <si>
    <t>Complete</t>
  </si>
  <si>
    <t>Assessment 1</t>
  </si>
  <si>
    <t>Male</t>
  </si>
  <si>
    <t>Incomplete</t>
  </si>
  <si>
    <t>6103-129</t>
  </si>
  <si>
    <t>VISIT 2</t>
  </si>
  <si>
    <t>Not Hispanic or Latino</t>
  </si>
  <si>
    <t>FEMALE</t>
  </si>
  <si>
    <t>White</t>
  </si>
  <si>
    <t>BACHELOR'S DEGREE (EXAMPLE: BA, AB, BS, BBA);</t>
  </si>
  <si>
    <t>Female</t>
  </si>
  <si>
    <t>6103-139</t>
  </si>
  <si>
    <t>11TH GRADE;</t>
  </si>
  <si>
    <t>6103-141</t>
  </si>
  <si>
    <t>HIGH SCHOOL GRADUATE;</t>
  </si>
  <si>
    <t>6103-153</t>
  </si>
  <si>
    <t>SOME COLLEGE, NO DEGREE;</t>
  </si>
  <si>
    <t>6103-152</t>
  </si>
  <si>
    <t>6103-142</t>
  </si>
  <si>
    <t>PROFESSIONAL SCHOOL DEGREE (EXAMPLE: MD, DDS, DVM, JD);</t>
  </si>
  <si>
    <t>6103-175</t>
  </si>
  <si>
    <t>6103-164</t>
  </si>
  <si>
    <t>6103-182</t>
  </si>
  <si>
    <t>10TH GRADE;</t>
  </si>
  <si>
    <t>6103-177</t>
  </si>
  <si>
    <t>Hispanic or Latino/Latina</t>
  </si>
  <si>
    <t>6103-184</t>
  </si>
  <si>
    <t>Hispanic or Latino</t>
  </si>
  <si>
    <t>ASSOCIATE DEGREE: ACADEMIC PROGRAM;</t>
  </si>
  <si>
    <t>6103-178</t>
  </si>
  <si>
    <t>6103-199</t>
  </si>
  <si>
    <t>6103-198</t>
  </si>
  <si>
    <t>6103-216</t>
  </si>
  <si>
    <t>More than one race</t>
  </si>
  <si>
    <t>ASSOCIATE DEGREE: OCCUPATIONAL, TECHNICAL, OR VOCATIONAL PROGRAM;</t>
  </si>
  <si>
    <t>6103-224</t>
  </si>
  <si>
    <t>6103-235</t>
  </si>
  <si>
    <t>6103-236</t>
  </si>
  <si>
    <t>6103-245</t>
  </si>
  <si>
    <t>6103-14</t>
  </si>
  <si>
    <t>6103-10</t>
  </si>
  <si>
    <t>6103-27</t>
  </si>
  <si>
    <t>6103-48</t>
  </si>
  <si>
    <t>6103-43</t>
  </si>
  <si>
    <t>6103-22</t>
  </si>
  <si>
    <t>6103-52</t>
  </si>
  <si>
    <t>null*</t>
  </si>
  <si>
    <t>6103-59</t>
  </si>
  <si>
    <t>6103-257</t>
  </si>
  <si>
    <t>6103-259</t>
  </si>
  <si>
    <t>6103-7</t>
  </si>
  <si>
    <t>null</t>
  </si>
  <si>
    <t>DOCTORAL DEGREE (EXAMPLE:PhD, EdD);</t>
  </si>
  <si>
    <t>6103-65</t>
  </si>
  <si>
    <t>6103-61</t>
  </si>
  <si>
    <t>6103-66</t>
  </si>
  <si>
    <t>6103-76</t>
  </si>
  <si>
    <t>6103-80</t>
  </si>
  <si>
    <t>6103-86</t>
  </si>
  <si>
    <t>6103-79</t>
  </si>
  <si>
    <t>6103-210</t>
  </si>
  <si>
    <t>6103-221</t>
  </si>
  <si>
    <t>Enrolled</t>
  </si>
  <si>
    <t>v1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</si>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</sst>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2" fillId="0" borderId="0" xfId="0" applyFont="1" applyAlignment="1">
      <alignment wrapText="1"/>
    </xf>
    <xf numFmtId="0" fontId="3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zoomScale="90" zoomScaleNormal="90" workbookViewId="0">
      <selection activeCell="P48" sqref="P48"/>
    </sheetView>
  </sheetViews>
  <sheetFormatPr defaultRowHeight="15" x14ac:dyDescent="0.25"/>
  <cols>
    <col min="2" max="2" width="11.85546875" bestFit="1" customWidth="1"/>
    <col min="3" max="4" width="12.140625" bestFit="1" customWidth="1"/>
    <col min="7" max="7" width="23" bestFit="1" customWidth="1"/>
    <col min="8" max="8" width="23.5703125" bestFit="1" customWidth="1"/>
    <col min="9" max="9" width="24.140625" bestFit="1" customWidth="1"/>
    <col min="10" max="10" width="24.28515625" bestFit="1" customWidth="1"/>
    <col min="11" max="11" width="23.7109375" bestFit="1" customWidth="1"/>
    <col min="12" max="12" width="27.140625" bestFit="1" customWidth="1"/>
    <col min="13" max="13" width="24.28515625" bestFit="1" customWidth="1"/>
    <col min="14" max="14" width="18.5703125" bestFit="1" customWidth="1"/>
  </cols>
  <sheetData>
    <row r="1" spans="1:14" x14ac:dyDescent="0.25">
      <c r="A1" t="s">
        <v>217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218</v>
      </c>
      <c r="B2" t="s">
        <v>13</v>
      </c>
      <c r="C2" t="s">
        <v>41</v>
      </c>
      <c r="D2">
        <v>1</v>
      </c>
      <c r="E2">
        <v>3</v>
      </c>
      <c r="F2">
        <v>7.3500000000000014</v>
      </c>
      <c r="G2">
        <v>1</v>
      </c>
      <c r="H2">
        <v>1</v>
      </c>
      <c r="I2">
        <v>1</v>
      </c>
      <c r="J2">
        <v>1</v>
      </c>
      <c r="K2">
        <v>-1</v>
      </c>
      <c r="L2">
        <v>-2</v>
      </c>
      <c r="M2">
        <v>1</v>
      </c>
      <c r="N2">
        <v>-2</v>
      </c>
    </row>
    <row r="3" spans="1:14" x14ac:dyDescent="0.25">
      <c r="A3" t="s">
        <v>218</v>
      </c>
      <c r="B3" t="s">
        <v>13</v>
      </c>
      <c r="C3" t="s">
        <v>49</v>
      </c>
      <c r="D3">
        <v>2</v>
      </c>
      <c r="E3">
        <v>1.2400000000000002</v>
      </c>
      <c r="F3">
        <v>-8.6700000000000017</v>
      </c>
      <c r="G3">
        <v>-1</v>
      </c>
      <c r="H3">
        <v>2</v>
      </c>
      <c r="I3">
        <v>3</v>
      </c>
      <c r="J3">
        <v>1</v>
      </c>
      <c r="K3">
        <v>1</v>
      </c>
      <c r="L3">
        <v>2</v>
      </c>
      <c r="M3">
        <v>-1</v>
      </c>
      <c r="N3">
        <v>11</v>
      </c>
    </row>
    <row r="4" spans="1:14" x14ac:dyDescent="0.25">
      <c r="A4" t="s">
        <v>218</v>
      </c>
      <c r="B4" t="s">
        <v>13</v>
      </c>
      <c r="C4" t="s">
        <v>22</v>
      </c>
      <c r="D4">
        <v>-2</v>
      </c>
      <c r="E4">
        <v>6.9399999999999977</v>
      </c>
      <c r="F4">
        <v>-5.0200000000000031</v>
      </c>
      <c r="G4">
        <v>1</v>
      </c>
      <c r="H4">
        <v>2</v>
      </c>
      <c r="I4">
        <v>2</v>
      </c>
      <c r="J4">
        <v>2</v>
      </c>
      <c r="K4">
        <v>-1</v>
      </c>
      <c r="L4">
        <v>1</v>
      </c>
      <c r="M4">
        <v>0</v>
      </c>
      <c r="N4">
        <v>1</v>
      </c>
    </row>
    <row r="5" spans="1:14" x14ac:dyDescent="0.25">
      <c r="A5" t="s">
        <v>218</v>
      </c>
      <c r="B5" t="s">
        <v>13</v>
      </c>
      <c r="C5" t="s">
        <v>24</v>
      </c>
      <c r="D5">
        <v>-2</v>
      </c>
      <c r="E5">
        <v>-0.67999999999999972</v>
      </c>
      <c r="F5">
        <v>-6.8999999999999986</v>
      </c>
      <c r="G5">
        <v>-2</v>
      </c>
      <c r="H5">
        <v>-2</v>
      </c>
      <c r="I5">
        <v>-3</v>
      </c>
      <c r="J5">
        <v>1</v>
      </c>
      <c r="K5">
        <v>-2</v>
      </c>
      <c r="L5">
        <v>-4</v>
      </c>
      <c r="M5">
        <v>-4</v>
      </c>
      <c r="N5">
        <v>2</v>
      </c>
    </row>
    <row r="6" spans="1:14" x14ac:dyDescent="0.25">
      <c r="A6" t="s">
        <v>218</v>
      </c>
      <c r="B6" t="s">
        <v>13</v>
      </c>
      <c r="C6" t="s">
        <v>30</v>
      </c>
      <c r="D6">
        <v>-1</v>
      </c>
      <c r="E6">
        <v>1.1700000000000017</v>
      </c>
      <c r="F6">
        <v>4.2100000000000009</v>
      </c>
      <c r="G6">
        <v>0</v>
      </c>
      <c r="H6">
        <v>1</v>
      </c>
      <c r="I6">
        <v>2</v>
      </c>
      <c r="J6">
        <v>0</v>
      </c>
      <c r="K6">
        <v>1</v>
      </c>
      <c r="L6">
        <v>2</v>
      </c>
      <c r="M6">
        <v>0</v>
      </c>
      <c r="N6">
        <v>4</v>
      </c>
    </row>
    <row r="7" spans="1:14" x14ac:dyDescent="0.25">
      <c r="A7" t="s">
        <v>218</v>
      </c>
      <c r="B7" t="s">
        <v>13</v>
      </c>
      <c r="C7" t="s">
        <v>36</v>
      </c>
      <c r="D7">
        <v>0</v>
      </c>
      <c r="E7">
        <v>-17.700000000000003</v>
      </c>
      <c r="F7">
        <v>18.53</v>
      </c>
      <c r="G7">
        <v>-1</v>
      </c>
      <c r="H7">
        <v>-2</v>
      </c>
      <c r="I7">
        <v>0</v>
      </c>
      <c r="J7">
        <v>1</v>
      </c>
      <c r="K7">
        <v>2</v>
      </c>
      <c r="L7">
        <v>1</v>
      </c>
      <c r="M7">
        <v>1</v>
      </c>
      <c r="N7">
        <v>5</v>
      </c>
    </row>
    <row r="8" spans="1:14" x14ac:dyDescent="0.25">
      <c r="A8" t="s">
        <v>218</v>
      </c>
      <c r="B8" t="s">
        <v>13</v>
      </c>
      <c r="C8" t="s">
        <v>25</v>
      </c>
      <c r="D8">
        <v>-2</v>
      </c>
      <c r="E8">
        <v>4.7299999999999969</v>
      </c>
      <c r="F8">
        <v>-10.739999999999995</v>
      </c>
      <c r="G8">
        <v>-1</v>
      </c>
      <c r="H8">
        <v>0</v>
      </c>
      <c r="I8">
        <v>-1</v>
      </c>
      <c r="J8">
        <v>2</v>
      </c>
      <c r="K8">
        <v>1</v>
      </c>
      <c r="L8">
        <v>1</v>
      </c>
      <c r="M8">
        <v>-2</v>
      </c>
      <c r="N8">
        <v>6</v>
      </c>
    </row>
    <row r="9" spans="1:14" x14ac:dyDescent="0.25">
      <c r="A9" t="s">
        <v>218</v>
      </c>
      <c r="B9" t="s">
        <v>13</v>
      </c>
      <c r="C9" t="s">
        <v>32</v>
      </c>
      <c r="D9">
        <v>0</v>
      </c>
      <c r="E9">
        <v>-1.8399999999999999</v>
      </c>
      <c r="F9">
        <v>2.5100000000000051</v>
      </c>
      <c r="G9">
        <v>1</v>
      </c>
      <c r="H9">
        <v>-1</v>
      </c>
      <c r="I9">
        <v>0</v>
      </c>
      <c r="J9">
        <v>-2</v>
      </c>
      <c r="K9">
        <v>-4</v>
      </c>
      <c r="L9">
        <v>1</v>
      </c>
      <c r="M9">
        <v>-1</v>
      </c>
      <c r="N9">
        <v>-11</v>
      </c>
    </row>
    <row r="10" spans="1:14" x14ac:dyDescent="0.25">
      <c r="A10" t="s">
        <v>218</v>
      </c>
      <c r="B10" t="s">
        <v>13</v>
      </c>
      <c r="C10" t="s">
        <v>17</v>
      </c>
      <c r="D10">
        <v>-4</v>
      </c>
      <c r="E10">
        <v>10.560000000000002</v>
      </c>
      <c r="F10">
        <v>-6.6400000000000006</v>
      </c>
      <c r="G10">
        <v>0</v>
      </c>
      <c r="H10">
        <v>-1</v>
      </c>
      <c r="I10">
        <v>3</v>
      </c>
      <c r="J10">
        <v>-1</v>
      </c>
      <c r="K10">
        <v>-2</v>
      </c>
      <c r="L10">
        <v>0</v>
      </c>
      <c r="M10">
        <v>1</v>
      </c>
      <c r="N10">
        <v>-1</v>
      </c>
    </row>
    <row r="11" spans="1:14" x14ac:dyDescent="0.25">
      <c r="A11" t="s">
        <v>218</v>
      </c>
      <c r="B11" t="s">
        <v>13</v>
      </c>
      <c r="C11" t="s">
        <v>14</v>
      </c>
      <c r="D11">
        <v>-6</v>
      </c>
      <c r="E11">
        <v>16.189999999999998</v>
      </c>
      <c r="F11">
        <v>-29.97999999999999</v>
      </c>
      <c r="G11">
        <v>3</v>
      </c>
      <c r="H11">
        <v>4</v>
      </c>
      <c r="I11">
        <v>3</v>
      </c>
      <c r="J11">
        <v>1</v>
      </c>
      <c r="K11">
        <v>-2</v>
      </c>
      <c r="L11">
        <v>-1</v>
      </c>
      <c r="M11">
        <v>1</v>
      </c>
      <c r="N11">
        <v>-6</v>
      </c>
    </row>
    <row r="12" spans="1:14" x14ac:dyDescent="0.25">
      <c r="A12" t="s">
        <v>218</v>
      </c>
      <c r="B12" t="s">
        <v>13</v>
      </c>
      <c r="C12" t="s">
        <v>51</v>
      </c>
      <c r="D12">
        <v>3</v>
      </c>
      <c r="E12">
        <v>7.6300000000000008</v>
      </c>
      <c r="F12">
        <v>7.3100000000000023</v>
      </c>
      <c r="G12">
        <v>0</v>
      </c>
      <c r="H12">
        <v>-2</v>
      </c>
      <c r="I12">
        <v>2</v>
      </c>
      <c r="J12">
        <v>-2</v>
      </c>
      <c r="K12">
        <v>-1</v>
      </c>
      <c r="L12">
        <v>3</v>
      </c>
      <c r="M12">
        <v>-1</v>
      </c>
      <c r="N12">
        <v>-3</v>
      </c>
    </row>
    <row r="13" spans="1:14" x14ac:dyDescent="0.25">
      <c r="A13" t="s">
        <v>218</v>
      </c>
      <c r="B13" t="s">
        <v>13</v>
      </c>
      <c r="C13" t="s">
        <v>23</v>
      </c>
      <c r="D13">
        <v>-2</v>
      </c>
      <c r="E13">
        <v>-16.18</v>
      </c>
      <c r="F13">
        <v>26.950000000000003</v>
      </c>
      <c r="G13">
        <v>-1</v>
      </c>
      <c r="H13">
        <v>-1</v>
      </c>
      <c r="I13">
        <v>1</v>
      </c>
      <c r="J13">
        <v>-2</v>
      </c>
      <c r="K13">
        <v>-1</v>
      </c>
      <c r="L13">
        <v>-3</v>
      </c>
      <c r="M13">
        <v>1</v>
      </c>
      <c r="N13">
        <v>1</v>
      </c>
    </row>
    <row r="14" spans="1:14" x14ac:dyDescent="0.25">
      <c r="A14" t="s">
        <v>218</v>
      </c>
      <c r="B14" t="s">
        <v>13</v>
      </c>
      <c r="C14" t="s">
        <v>48</v>
      </c>
      <c r="D14">
        <v>2</v>
      </c>
      <c r="E14">
        <v>6.0500000000000007</v>
      </c>
      <c r="F14">
        <v>-4.779999999999994</v>
      </c>
      <c r="G14">
        <v>-1</v>
      </c>
      <c r="H14">
        <v>-1</v>
      </c>
      <c r="I14">
        <v>2</v>
      </c>
      <c r="J14">
        <v>-2</v>
      </c>
      <c r="K14">
        <v>1</v>
      </c>
      <c r="L14">
        <v>-3</v>
      </c>
      <c r="M14">
        <v>2</v>
      </c>
      <c r="N14">
        <v>4</v>
      </c>
    </row>
    <row r="15" spans="1:14" x14ac:dyDescent="0.25">
      <c r="A15" t="s">
        <v>218</v>
      </c>
      <c r="B15" t="s">
        <v>13</v>
      </c>
      <c r="C15" t="s">
        <v>52</v>
      </c>
      <c r="D15">
        <v>4</v>
      </c>
      <c r="E15">
        <v>4.3099999999999987</v>
      </c>
      <c r="F15">
        <v>31.689999999999998</v>
      </c>
      <c r="G15">
        <v>1</v>
      </c>
      <c r="H15">
        <v>-1</v>
      </c>
      <c r="I15">
        <v>-3</v>
      </c>
      <c r="J15">
        <v>-3</v>
      </c>
      <c r="K15">
        <v>-3</v>
      </c>
      <c r="L15">
        <v>-2</v>
      </c>
      <c r="M15">
        <v>-1</v>
      </c>
      <c r="N15">
        <v>-14</v>
      </c>
    </row>
    <row r="16" spans="1:14" x14ac:dyDescent="0.25">
      <c r="A16" t="s">
        <v>218</v>
      </c>
      <c r="B16" t="s">
        <v>13</v>
      </c>
      <c r="C16" t="s">
        <v>27</v>
      </c>
      <c r="D16">
        <v>-1</v>
      </c>
      <c r="E16">
        <v>1.4100000000000001</v>
      </c>
      <c r="F16">
        <v>25.120000000000005</v>
      </c>
      <c r="G16">
        <v>-1</v>
      </c>
      <c r="H16">
        <v>-1</v>
      </c>
      <c r="I16">
        <v>-4</v>
      </c>
      <c r="J16">
        <v>-3</v>
      </c>
      <c r="K16">
        <v>1</v>
      </c>
      <c r="L16">
        <v>-2</v>
      </c>
      <c r="M16">
        <v>-1</v>
      </c>
      <c r="N16">
        <v>-3</v>
      </c>
    </row>
    <row r="17" spans="1:14" x14ac:dyDescent="0.25">
      <c r="A17" t="s">
        <v>218</v>
      </c>
      <c r="B17" t="s">
        <v>13</v>
      </c>
      <c r="C17" t="s">
        <v>37</v>
      </c>
      <c r="D17">
        <v>0</v>
      </c>
      <c r="E17">
        <v>7.2799999999999994</v>
      </c>
      <c r="F17">
        <v>-11.310000000000002</v>
      </c>
      <c r="G17">
        <v>-3</v>
      </c>
      <c r="H17">
        <v>-1</v>
      </c>
      <c r="I17">
        <v>2</v>
      </c>
      <c r="J17">
        <v>0</v>
      </c>
      <c r="K17">
        <v>2</v>
      </c>
      <c r="L17">
        <v>-2</v>
      </c>
      <c r="M17">
        <v>0</v>
      </c>
      <c r="N17">
        <v>15</v>
      </c>
    </row>
    <row r="18" spans="1:14" x14ac:dyDescent="0.25">
      <c r="A18" t="s">
        <v>218</v>
      </c>
      <c r="B18" t="s">
        <v>13</v>
      </c>
      <c r="C18" t="s">
        <v>43</v>
      </c>
      <c r="D18">
        <v>1</v>
      </c>
      <c r="E18">
        <v>-2.0700000000000003</v>
      </c>
      <c r="F18">
        <v>-3.1099999999999994</v>
      </c>
      <c r="G18">
        <v>-1</v>
      </c>
      <c r="H18">
        <v>-1</v>
      </c>
      <c r="I18">
        <v>2</v>
      </c>
      <c r="J18">
        <v>1</v>
      </c>
      <c r="K18">
        <v>0</v>
      </c>
      <c r="L18">
        <v>1</v>
      </c>
      <c r="M18">
        <v>0</v>
      </c>
      <c r="N18">
        <v>6</v>
      </c>
    </row>
    <row r="19" spans="1:14" x14ac:dyDescent="0.25">
      <c r="A19" t="s">
        <v>218</v>
      </c>
      <c r="B19" t="s">
        <v>13</v>
      </c>
      <c r="C19" t="s">
        <v>42</v>
      </c>
      <c r="D19">
        <v>1</v>
      </c>
      <c r="E19">
        <v>2.0000000000003126E-2</v>
      </c>
      <c r="F19">
        <v>-44.38</v>
      </c>
      <c r="G19">
        <v>-2</v>
      </c>
      <c r="H19">
        <v>-3</v>
      </c>
      <c r="I19">
        <v>-2</v>
      </c>
      <c r="J19">
        <v>-1</v>
      </c>
      <c r="K19">
        <v>-2</v>
      </c>
      <c r="L19">
        <v>0</v>
      </c>
      <c r="M19">
        <v>-1</v>
      </c>
      <c r="N19">
        <v>0</v>
      </c>
    </row>
    <row r="20" spans="1:14" x14ac:dyDescent="0.25">
      <c r="A20" t="s">
        <v>218</v>
      </c>
      <c r="B20" t="s">
        <v>13</v>
      </c>
      <c r="C20" t="s">
        <v>38</v>
      </c>
      <c r="D20">
        <v>1</v>
      </c>
      <c r="E20">
        <v>1.75</v>
      </c>
      <c r="F20">
        <v>6.3599999999999994</v>
      </c>
      <c r="G20">
        <v>4</v>
      </c>
      <c r="H20">
        <v>1</v>
      </c>
      <c r="I20">
        <v>2</v>
      </c>
      <c r="J20">
        <v>1</v>
      </c>
      <c r="K20">
        <v>2</v>
      </c>
      <c r="L20">
        <v>1</v>
      </c>
      <c r="M20">
        <v>0</v>
      </c>
      <c r="N20">
        <v>-10</v>
      </c>
    </row>
    <row r="21" spans="1:14" x14ac:dyDescent="0.25">
      <c r="A21" t="s">
        <v>218</v>
      </c>
      <c r="B21" t="s">
        <v>13</v>
      </c>
      <c r="C21" t="s">
        <v>15</v>
      </c>
      <c r="D21">
        <v>-5</v>
      </c>
      <c r="E21">
        <v>14.7</v>
      </c>
      <c r="F21">
        <v>21.930000000000007</v>
      </c>
      <c r="G21">
        <v>2</v>
      </c>
      <c r="H21">
        <v>3</v>
      </c>
      <c r="I21">
        <v>2</v>
      </c>
      <c r="J21">
        <v>-1</v>
      </c>
      <c r="K21">
        <v>-1</v>
      </c>
      <c r="L21">
        <v>0</v>
      </c>
      <c r="M21">
        <v>3</v>
      </c>
      <c r="N21">
        <v>-5</v>
      </c>
    </row>
    <row r="22" spans="1:14" x14ac:dyDescent="0.25">
      <c r="A22" t="s">
        <v>218</v>
      </c>
      <c r="B22" t="s">
        <v>13</v>
      </c>
      <c r="C22" t="s">
        <v>35</v>
      </c>
      <c r="D22">
        <v>0</v>
      </c>
      <c r="E22">
        <v>10.9</v>
      </c>
      <c r="F22">
        <v>3.2800000000000011</v>
      </c>
      <c r="G22">
        <v>-1</v>
      </c>
      <c r="H22">
        <v>-1</v>
      </c>
      <c r="I22">
        <v>-1</v>
      </c>
      <c r="J22">
        <v>2</v>
      </c>
      <c r="K22">
        <v>0</v>
      </c>
      <c r="L22">
        <v>-1</v>
      </c>
      <c r="M22">
        <v>-1</v>
      </c>
      <c r="N22">
        <v>4</v>
      </c>
    </row>
    <row r="23" spans="1:14" x14ac:dyDescent="0.25">
      <c r="A23" t="s">
        <v>219</v>
      </c>
      <c r="B23" t="s">
        <v>13</v>
      </c>
      <c r="C23" t="s">
        <v>46</v>
      </c>
      <c r="D23">
        <v>1</v>
      </c>
      <c r="E23">
        <v>1.6999999999999993</v>
      </c>
      <c r="F23">
        <v>4.5399999999999991</v>
      </c>
      <c r="G23">
        <v>-1</v>
      </c>
      <c r="H23">
        <v>4</v>
      </c>
      <c r="I23">
        <v>0</v>
      </c>
      <c r="J23">
        <v>4</v>
      </c>
      <c r="K23">
        <v>1</v>
      </c>
      <c r="L23">
        <v>0</v>
      </c>
      <c r="M23">
        <v>3</v>
      </c>
      <c r="N23">
        <v>13</v>
      </c>
    </row>
    <row r="24" spans="1:14" x14ac:dyDescent="0.25">
      <c r="A24" t="s">
        <v>219</v>
      </c>
      <c r="B24" t="s">
        <v>13</v>
      </c>
      <c r="C24" t="s">
        <v>16</v>
      </c>
      <c r="D24">
        <v>-4</v>
      </c>
      <c r="E24">
        <v>2.3200000000000003</v>
      </c>
      <c r="F24">
        <v>8.4400000000000048</v>
      </c>
      <c r="G24">
        <v>2</v>
      </c>
      <c r="H24">
        <v>3</v>
      </c>
      <c r="I24">
        <v>5</v>
      </c>
      <c r="J24">
        <v>1</v>
      </c>
      <c r="K24">
        <v>-3</v>
      </c>
      <c r="L24">
        <v>0</v>
      </c>
      <c r="M24">
        <v>4</v>
      </c>
      <c r="N24">
        <v>-2</v>
      </c>
    </row>
    <row r="25" spans="1:14" x14ac:dyDescent="0.25">
      <c r="A25" t="s">
        <v>219</v>
      </c>
      <c r="B25" t="s">
        <v>13</v>
      </c>
      <c r="C25" t="s">
        <v>19</v>
      </c>
      <c r="D25">
        <v>-2</v>
      </c>
      <c r="E25">
        <v>1.6000000000000014</v>
      </c>
      <c r="F25">
        <v>24.420000000000009</v>
      </c>
      <c r="G25">
        <v>0</v>
      </c>
      <c r="H25">
        <v>-2</v>
      </c>
      <c r="I25">
        <v>-2</v>
      </c>
      <c r="J25">
        <v>0</v>
      </c>
      <c r="K25">
        <v>-1</v>
      </c>
      <c r="L25">
        <v>-5</v>
      </c>
      <c r="M25">
        <v>0</v>
      </c>
      <c r="N25">
        <v>-5</v>
      </c>
    </row>
    <row r="26" spans="1:14" x14ac:dyDescent="0.25">
      <c r="A26" t="s">
        <v>219</v>
      </c>
      <c r="B26" t="s">
        <v>13</v>
      </c>
      <c r="C26" t="s">
        <v>34</v>
      </c>
      <c r="D26">
        <v>0</v>
      </c>
      <c r="E26">
        <v>5.9399999999999995</v>
      </c>
      <c r="F26">
        <v>15.580000000000002</v>
      </c>
      <c r="G26">
        <v>3</v>
      </c>
      <c r="H26">
        <v>4</v>
      </c>
      <c r="I26">
        <v>3</v>
      </c>
      <c r="J26">
        <v>2</v>
      </c>
      <c r="K26">
        <v>5</v>
      </c>
      <c r="L26">
        <v>1</v>
      </c>
      <c r="M26">
        <v>4</v>
      </c>
      <c r="N26">
        <v>2</v>
      </c>
    </row>
    <row r="27" spans="1:14" x14ac:dyDescent="0.25">
      <c r="A27" t="s">
        <v>219</v>
      </c>
      <c r="B27" t="s">
        <v>13</v>
      </c>
      <c r="C27" t="s">
        <v>21</v>
      </c>
      <c r="D27">
        <v>-2</v>
      </c>
      <c r="E27">
        <v>-6.43</v>
      </c>
      <c r="F27">
        <v>-17.420000000000002</v>
      </c>
      <c r="G27">
        <v>-1</v>
      </c>
      <c r="H27">
        <v>-1</v>
      </c>
      <c r="I27">
        <v>-3</v>
      </c>
      <c r="J27">
        <v>-1</v>
      </c>
      <c r="K27">
        <v>0</v>
      </c>
      <c r="L27">
        <v>0</v>
      </c>
      <c r="M27">
        <v>-2</v>
      </c>
      <c r="N27">
        <v>-1</v>
      </c>
    </row>
    <row r="28" spans="1:14" x14ac:dyDescent="0.25">
      <c r="A28" t="s">
        <v>219</v>
      </c>
      <c r="B28" t="s">
        <v>13</v>
      </c>
      <c r="C28" t="s">
        <v>29</v>
      </c>
      <c r="D28">
        <v>-1</v>
      </c>
      <c r="E28">
        <v>5.379999999999999</v>
      </c>
      <c r="F28">
        <v>26.17</v>
      </c>
      <c r="G28">
        <v>0</v>
      </c>
      <c r="H28">
        <v>3</v>
      </c>
      <c r="I28">
        <v>1</v>
      </c>
      <c r="J28">
        <v>0</v>
      </c>
      <c r="K28">
        <v>-1</v>
      </c>
      <c r="L28">
        <v>0</v>
      </c>
      <c r="M28">
        <v>1</v>
      </c>
      <c r="N28">
        <v>3</v>
      </c>
    </row>
    <row r="29" spans="1:14" x14ac:dyDescent="0.25">
      <c r="A29" t="s">
        <v>219</v>
      </c>
      <c r="B29" t="s">
        <v>13</v>
      </c>
      <c r="C29" t="s">
        <v>50</v>
      </c>
      <c r="D29">
        <v>2</v>
      </c>
      <c r="E29">
        <v>0.14999999999999858</v>
      </c>
      <c r="F29">
        <v>6.9699999999999989</v>
      </c>
      <c r="G29">
        <v>5</v>
      </c>
      <c r="H29">
        <v>0</v>
      </c>
      <c r="I29">
        <v>0</v>
      </c>
      <c r="K29">
        <v>-1</v>
      </c>
      <c r="L29">
        <v>0</v>
      </c>
    </row>
    <row r="30" spans="1:14" x14ac:dyDescent="0.25">
      <c r="A30" t="s">
        <v>219</v>
      </c>
      <c r="B30" t="s">
        <v>13</v>
      </c>
      <c r="C30" t="s">
        <v>45</v>
      </c>
      <c r="D30">
        <v>1</v>
      </c>
      <c r="E30">
        <v>-5.3599999999999994</v>
      </c>
      <c r="F30">
        <v>-17.73</v>
      </c>
      <c r="G30">
        <v>-5</v>
      </c>
      <c r="H30">
        <v>-5</v>
      </c>
      <c r="I30">
        <v>-5</v>
      </c>
      <c r="J30">
        <v>-2</v>
      </c>
      <c r="K30">
        <v>2</v>
      </c>
      <c r="L30">
        <v>1</v>
      </c>
      <c r="M30">
        <v>1</v>
      </c>
      <c r="N30">
        <v>10</v>
      </c>
    </row>
    <row r="31" spans="1:14" x14ac:dyDescent="0.25">
      <c r="A31" t="s">
        <v>219</v>
      </c>
      <c r="B31" t="s">
        <v>13</v>
      </c>
      <c r="C31" t="s">
        <v>47</v>
      </c>
      <c r="D31">
        <v>1</v>
      </c>
      <c r="E31">
        <v>2.2699999999999996</v>
      </c>
      <c r="F31">
        <v>13.260000000000002</v>
      </c>
      <c r="I31">
        <v>-4</v>
      </c>
      <c r="J31">
        <v>0</v>
      </c>
      <c r="K31">
        <v>-2</v>
      </c>
      <c r="M31">
        <v>-2</v>
      </c>
    </row>
    <row r="32" spans="1:14" x14ac:dyDescent="0.25">
      <c r="A32" t="s">
        <v>219</v>
      </c>
      <c r="B32" t="s">
        <v>13</v>
      </c>
      <c r="C32" t="s">
        <v>33</v>
      </c>
      <c r="D32">
        <v>0</v>
      </c>
      <c r="E32">
        <v>0.26999999999999957</v>
      </c>
      <c r="F32">
        <v>6.6000000000000014</v>
      </c>
      <c r="G32">
        <v>-1</v>
      </c>
      <c r="H32">
        <v>-1</v>
      </c>
      <c r="I32">
        <v>3</v>
      </c>
      <c r="J32">
        <v>-3</v>
      </c>
      <c r="K32">
        <v>-4</v>
      </c>
      <c r="L32">
        <v>2</v>
      </c>
      <c r="M32">
        <v>-2</v>
      </c>
      <c r="N32">
        <v>-1</v>
      </c>
    </row>
    <row r="33" spans="1:14" x14ac:dyDescent="0.25">
      <c r="A33" t="s">
        <v>219</v>
      </c>
      <c r="B33" t="s">
        <v>13</v>
      </c>
      <c r="C33" t="s">
        <v>26</v>
      </c>
      <c r="D33">
        <v>-1</v>
      </c>
      <c r="E33">
        <v>-3.1400000000000006</v>
      </c>
      <c r="F33">
        <v>53.24</v>
      </c>
      <c r="G33">
        <v>2</v>
      </c>
      <c r="H33">
        <v>0</v>
      </c>
      <c r="I33">
        <v>-3</v>
      </c>
      <c r="J33">
        <v>-2</v>
      </c>
      <c r="K33">
        <v>-2</v>
      </c>
      <c r="L33">
        <v>-5</v>
      </c>
      <c r="M33">
        <v>-2</v>
      </c>
      <c r="N33">
        <v>-15</v>
      </c>
    </row>
    <row r="34" spans="1:14" x14ac:dyDescent="0.25">
      <c r="A34" t="s">
        <v>219</v>
      </c>
      <c r="B34" t="s">
        <v>13</v>
      </c>
      <c r="C34" t="s">
        <v>20</v>
      </c>
      <c r="D34">
        <v>-2</v>
      </c>
      <c r="E34">
        <v>6.879999999999999</v>
      </c>
      <c r="F34">
        <v>-25.72</v>
      </c>
      <c r="G34">
        <v>1</v>
      </c>
      <c r="H34">
        <v>-1</v>
      </c>
      <c r="I34">
        <v>1</v>
      </c>
      <c r="J34">
        <v>1</v>
      </c>
      <c r="K34">
        <v>-1</v>
      </c>
      <c r="L34">
        <v>-1</v>
      </c>
      <c r="M34">
        <v>1</v>
      </c>
      <c r="N34">
        <v>-4</v>
      </c>
    </row>
    <row r="35" spans="1:14" x14ac:dyDescent="0.25">
      <c r="A35" t="s">
        <v>219</v>
      </c>
      <c r="B35" t="s">
        <v>13</v>
      </c>
      <c r="C35" t="s">
        <v>44</v>
      </c>
      <c r="D35">
        <v>1</v>
      </c>
      <c r="E35">
        <v>2.0199999999999996</v>
      </c>
      <c r="F35">
        <v>0.70000000000000284</v>
      </c>
      <c r="G35">
        <v>-2</v>
      </c>
      <c r="H35">
        <v>-2</v>
      </c>
      <c r="I35">
        <v>0</v>
      </c>
      <c r="J35">
        <v>0</v>
      </c>
      <c r="K35">
        <v>0</v>
      </c>
      <c r="L35">
        <v>-3</v>
      </c>
      <c r="M35">
        <v>0</v>
      </c>
      <c r="N35">
        <v>6</v>
      </c>
    </row>
    <row r="36" spans="1:14" x14ac:dyDescent="0.25">
      <c r="A36" t="s">
        <v>219</v>
      </c>
      <c r="B36" t="s">
        <v>13</v>
      </c>
      <c r="C36" t="s">
        <v>39</v>
      </c>
      <c r="D36">
        <v>1</v>
      </c>
      <c r="E36">
        <v>1.3099999999999987</v>
      </c>
      <c r="F36">
        <v>11.810000000000002</v>
      </c>
      <c r="G36">
        <v>0</v>
      </c>
      <c r="H36">
        <v>2</v>
      </c>
      <c r="I36">
        <v>-3</v>
      </c>
      <c r="J36">
        <v>-1</v>
      </c>
      <c r="K36">
        <v>-1</v>
      </c>
      <c r="L36">
        <v>0</v>
      </c>
      <c r="M36">
        <v>-3</v>
      </c>
      <c r="N36">
        <v>-3</v>
      </c>
    </row>
    <row r="37" spans="1:14" x14ac:dyDescent="0.25">
      <c r="A37" t="s">
        <v>219</v>
      </c>
      <c r="B37" t="s">
        <v>13</v>
      </c>
      <c r="C37" t="s">
        <v>31</v>
      </c>
      <c r="D37">
        <v>-1</v>
      </c>
      <c r="E37">
        <v>-3.7899999999999991</v>
      </c>
      <c r="F37">
        <v>-29.980000000000004</v>
      </c>
      <c r="G37">
        <v>-2</v>
      </c>
      <c r="H37">
        <v>1</v>
      </c>
      <c r="I37">
        <v>2</v>
      </c>
      <c r="J37">
        <v>2</v>
      </c>
      <c r="K37">
        <v>3</v>
      </c>
      <c r="L37">
        <v>1</v>
      </c>
      <c r="M37">
        <v>3</v>
      </c>
      <c r="N37">
        <v>16</v>
      </c>
    </row>
    <row r="38" spans="1:14" x14ac:dyDescent="0.25">
      <c r="A38" t="s">
        <v>219</v>
      </c>
      <c r="B38" t="s">
        <v>13</v>
      </c>
      <c r="C38" t="s">
        <v>18</v>
      </c>
      <c r="D38">
        <v>-2</v>
      </c>
      <c r="E38">
        <v>-2.4500000000000028</v>
      </c>
      <c r="F38">
        <v>22.02000000000001</v>
      </c>
      <c r="G38">
        <v>1</v>
      </c>
      <c r="H38">
        <v>-1</v>
      </c>
      <c r="I38">
        <v>-1</v>
      </c>
      <c r="J38">
        <v>-1</v>
      </c>
      <c r="K38">
        <v>-2</v>
      </c>
      <c r="L38">
        <v>-1</v>
      </c>
      <c r="M38">
        <v>-1</v>
      </c>
      <c r="N38">
        <v>-9</v>
      </c>
    </row>
    <row r="39" spans="1:14" x14ac:dyDescent="0.25">
      <c r="A39" t="s">
        <v>219</v>
      </c>
      <c r="B39" t="s">
        <v>13</v>
      </c>
      <c r="C39" t="s">
        <v>28</v>
      </c>
      <c r="D39">
        <v>-1</v>
      </c>
      <c r="E39">
        <v>-1.8200000000000003</v>
      </c>
      <c r="F39">
        <v>-13.479999999999997</v>
      </c>
      <c r="G39">
        <v>0</v>
      </c>
      <c r="H39">
        <v>0</v>
      </c>
      <c r="I39">
        <v>0</v>
      </c>
      <c r="J39">
        <v>1</v>
      </c>
      <c r="K39">
        <v>0</v>
      </c>
      <c r="L39">
        <v>-1</v>
      </c>
      <c r="M39">
        <v>-2</v>
      </c>
      <c r="N39">
        <v>1</v>
      </c>
    </row>
    <row r="40" spans="1:14" x14ac:dyDescent="0.25">
      <c r="A40" t="s">
        <v>219</v>
      </c>
      <c r="B40" t="s">
        <v>13</v>
      </c>
      <c r="C40" t="s">
        <v>40</v>
      </c>
      <c r="D40">
        <v>1</v>
      </c>
      <c r="E40">
        <v>3.9600000000000009</v>
      </c>
      <c r="F40">
        <v>10.649999999999999</v>
      </c>
      <c r="G40">
        <v>2</v>
      </c>
      <c r="H40">
        <v>2</v>
      </c>
      <c r="I40">
        <v>0</v>
      </c>
      <c r="J40">
        <v>1</v>
      </c>
      <c r="K40">
        <v>2</v>
      </c>
      <c r="L40">
        <v>1</v>
      </c>
      <c r="M40">
        <v>4</v>
      </c>
      <c r="N40">
        <v>-3</v>
      </c>
    </row>
  </sheetData>
  <sortState ref="A2:N40">
    <sortCondition ref="A2:A40"/>
    <sortCondition ref="C2:C4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56"/>
  <sheetViews>
    <sheetView topLeftCell="B1" workbookViewId="0">
      <pane ySplit="1" topLeftCell="A2" activePane="bottomLeft" state="frozen"/>
      <selection pane="bottomLeft" activeCell="I165" sqref="I165"/>
    </sheetView>
  </sheetViews>
  <sheetFormatPr defaultRowHeight="15" x14ac:dyDescent="0.25"/>
  <cols>
    <col min="1" max="1" width="21.5703125" style="2" hidden="1" customWidth="1"/>
    <col min="2" max="2" width="11.7109375" style="2" bestFit="1" customWidth="1"/>
    <col min="3" max="3" width="12.140625" style="2" bestFit="1" customWidth="1"/>
    <col min="4" max="4" width="0" style="2" hidden="1" customWidth="1"/>
    <col min="5" max="5" width="27" style="2" hidden="1" customWidth="1"/>
    <col min="6" max="6" width="23.85546875" style="2" hidden="1" customWidth="1"/>
    <col min="7" max="7" width="15.42578125" style="2" bestFit="1" customWidth="1"/>
    <col min="8" max="8" width="7.5703125" style="2" hidden="1" customWidth="1"/>
    <col min="9" max="9" width="12.140625" style="2" bestFit="1" customWidth="1"/>
    <col min="10" max="10" width="9.140625" style="2"/>
    <col min="11" max="14" width="0" style="2" hidden="1" customWidth="1"/>
    <col min="15" max="15" width="9.140625" style="2"/>
    <col min="16" max="96" width="0" style="2" hidden="1" customWidth="1"/>
    <col min="97" max="97" width="23" style="2" bestFit="1" customWidth="1"/>
    <col min="98" max="98" width="23.5703125" style="2" bestFit="1" customWidth="1"/>
    <col min="99" max="99" width="24.140625" style="2" bestFit="1" customWidth="1"/>
    <col min="100" max="100" width="24.28515625" style="2" bestFit="1" customWidth="1"/>
    <col min="101" max="101" width="9.28515625" style="2" customWidth="1"/>
    <col min="102" max="102" width="9.7109375" style="2" customWidth="1"/>
    <col min="103" max="103" width="9.140625" style="2"/>
    <col min="104" max="104" width="18.5703125" style="2" bestFit="1" customWidth="1"/>
    <col min="105" max="113" width="0" style="2" hidden="1" customWidth="1"/>
    <col min="114" max="16384" width="9.140625" style="2"/>
  </cols>
  <sheetData>
    <row r="1" spans="1:113" x14ac:dyDescent="0.25">
      <c r="A1" s="2" t="s">
        <v>53</v>
      </c>
      <c r="B1" s="2" t="s">
        <v>0</v>
      </c>
      <c r="C1" s="2" t="s">
        <v>1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58</v>
      </c>
      <c r="I1" s="2" t="s">
        <v>2</v>
      </c>
      <c r="J1" s="2" t="s">
        <v>3</v>
      </c>
      <c r="K1" s="2" t="s">
        <v>59</v>
      </c>
      <c r="L1" s="2" t="s">
        <v>60</v>
      </c>
      <c r="M1" s="2" t="s">
        <v>61</v>
      </c>
      <c r="N1" s="2" t="s">
        <v>62</v>
      </c>
      <c r="O1" s="2" t="s">
        <v>4</v>
      </c>
      <c r="P1" s="2" t="s">
        <v>63</v>
      </c>
      <c r="Q1" s="2" t="s">
        <v>64</v>
      </c>
      <c r="R1" s="2" t="s">
        <v>65</v>
      </c>
      <c r="S1" s="2" t="s">
        <v>66</v>
      </c>
      <c r="T1" s="2" t="s">
        <v>67</v>
      </c>
      <c r="U1" s="2" t="s">
        <v>68</v>
      </c>
      <c r="V1" s="2" t="s">
        <v>69</v>
      </c>
      <c r="W1" s="2" t="s">
        <v>70</v>
      </c>
      <c r="X1" s="2" t="s">
        <v>71</v>
      </c>
      <c r="Y1" s="2" t="s">
        <v>72</v>
      </c>
      <c r="Z1" s="2" t="s">
        <v>73</v>
      </c>
      <c r="AA1" s="2" t="s">
        <v>74</v>
      </c>
      <c r="AB1" s="2" t="s">
        <v>75</v>
      </c>
      <c r="AC1" s="2" t="s">
        <v>76</v>
      </c>
      <c r="AD1" s="2" t="s">
        <v>77</v>
      </c>
      <c r="AE1" s="2" t="s">
        <v>78</v>
      </c>
      <c r="AF1" s="2" t="s">
        <v>79</v>
      </c>
      <c r="AG1" s="2" t="s">
        <v>80</v>
      </c>
      <c r="AH1" s="2" t="s">
        <v>81</v>
      </c>
      <c r="AI1" s="2" t="s">
        <v>82</v>
      </c>
      <c r="AJ1" s="2" t="s">
        <v>83</v>
      </c>
      <c r="AK1" s="2" t="s">
        <v>84</v>
      </c>
      <c r="AL1" s="2" t="s">
        <v>85</v>
      </c>
      <c r="AM1" s="2" t="s">
        <v>86</v>
      </c>
      <c r="AN1" s="2" t="s">
        <v>87</v>
      </c>
      <c r="AO1" s="2" t="s">
        <v>88</v>
      </c>
      <c r="AP1" s="2" t="s">
        <v>89</v>
      </c>
      <c r="AQ1" s="2" t="s">
        <v>90</v>
      </c>
      <c r="AR1" s="2" t="s">
        <v>91</v>
      </c>
      <c r="AS1" s="2" t="s">
        <v>92</v>
      </c>
      <c r="AT1" s="2" t="s">
        <v>93</v>
      </c>
      <c r="AU1" s="2" t="s">
        <v>94</v>
      </c>
      <c r="AV1" s="2" t="s">
        <v>95</v>
      </c>
      <c r="AW1" s="2" t="s">
        <v>96</v>
      </c>
      <c r="AX1" s="2" t="s">
        <v>97</v>
      </c>
      <c r="AY1" s="2" t="s">
        <v>98</v>
      </c>
      <c r="AZ1" s="2" t="s">
        <v>99</v>
      </c>
      <c r="BA1" s="2" t="s">
        <v>100</v>
      </c>
      <c r="BB1" s="2" t="s">
        <v>101</v>
      </c>
      <c r="BC1" s="2" t="s">
        <v>102</v>
      </c>
      <c r="BD1" s="2" t="s">
        <v>103</v>
      </c>
      <c r="BE1" s="2" t="s">
        <v>104</v>
      </c>
      <c r="BF1" s="2" t="s">
        <v>105</v>
      </c>
      <c r="BG1" s="2" t="s">
        <v>106</v>
      </c>
      <c r="BH1" s="2" t="s">
        <v>107</v>
      </c>
      <c r="BI1" s="2" t="s">
        <v>108</v>
      </c>
      <c r="BJ1" s="2" t="s">
        <v>109</v>
      </c>
      <c r="BK1" s="2" t="s">
        <v>110</v>
      </c>
      <c r="BL1" s="2" t="s">
        <v>111</v>
      </c>
      <c r="BM1" s="2" t="s">
        <v>112</v>
      </c>
      <c r="BN1" s="2" t="s">
        <v>113</v>
      </c>
      <c r="BO1" s="2" t="s">
        <v>114</v>
      </c>
      <c r="BP1" s="2" t="s">
        <v>115</v>
      </c>
      <c r="BQ1" s="2" t="s">
        <v>116</v>
      </c>
      <c r="BR1" s="2" t="s">
        <v>117</v>
      </c>
      <c r="BS1" s="2" t="s">
        <v>118</v>
      </c>
      <c r="BT1" s="2" t="s">
        <v>119</v>
      </c>
      <c r="BU1" s="2" t="s">
        <v>120</v>
      </c>
      <c r="BV1" s="2" t="s">
        <v>121</v>
      </c>
      <c r="BW1" s="2" t="s">
        <v>122</v>
      </c>
      <c r="BX1" s="2" t="s">
        <v>123</v>
      </c>
      <c r="BY1" s="2" t="s">
        <v>124</v>
      </c>
      <c r="BZ1" s="2" t="s">
        <v>67</v>
      </c>
      <c r="CA1" s="2" t="s">
        <v>125</v>
      </c>
      <c r="CB1" s="2" t="s">
        <v>126</v>
      </c>
      <c r="CC1" s="2" t="s">
        <v>127</v>
      </c>
      <c r="CD1" s="2" t="s">
        <v>128</v>
      </c>
      <c r="CE1" s="2" t="s">
        <v>129</v>
      </c>
      <c r="CF1" s="2" t="s">
        <v>130</v>
      </c>
      <c r="CG1" s="2" t="s">
        <v>131</v>
      </c>
      <c r="CH1" s="2" t="s">
        <v>132</v>
      </c>
      <c r="CI1" s="2" t="s">
        <v>133</v>
      </c>
      <c r="CJ1" s="2" t="s">
        <v>134</v>
      </c>
      <c r="CK1" s="2" t="s">
        <v>135</v>
      </c>
      <c r="CL1" s="2" t="s">
        <v>136</v>
      </c>
      <c r="CM1" s="2" t="s">
        <v>137</v>
      </c>
      <c r="CN1" s="2" t="s">
        <v>138</v>
      </c>
      <c r="CO1" s="2" t="s">
        <v>139</v>
      </c>
      <c r="CP1" s="2" t="s">
        <v>140</v>
      </c>
      <c r="CQ1" s="2" t="s">
        <v>141</v>
      </c>
      <c r="CR1" s="2" t="s">
        <v>67</v>
      </c>
      <c r="CS1" s="2" t="s">
        <v>5</v>
      </c>
      <c r="CT1" s="2" t="s">
        <v>6</v>
      </c>
      <c r="CU1" s="2" t="s">
        <v>7</v>
      </c>
      <c r="CV1" s="2" t="s">
        <v>8</v>
      </c>
      <c r="CW1" s="2" t="s">
        <v>9</v>
      </c>
      <c r="CX1" s="2" t="s">
        <v>10</v>
      </c>
      <c r="CY1" s="2" t="s">
        <v>11</v>
      </c>
      <c r="CZ1" s="2" t="s">
        <v>12</v>
      </c>
      <c r="DA1" s="2" t="s">
        <v>142</v>
      </c>
      <c r="DB1" s="2" t="s">
        <v>143</v>
      </c>
      <c r="DC1" s="2" t="s">
        <v>144</v>
      </c>
      <c r="DD1" s="2" t="s">
        <v>145</v>
      </c>
      <c r="DE1" s="2" t="s">
        <v>146</v>
      </c>
      <c r="DF1" s="2" t="s">
        <v>147</v>
      </c>
      <c r="DG1" s="2" t="s">
        <v>148</v>
      </c>
      <c r="DH1" s="2" t="s">
        <v>149</v>
      </c>
      <c r="DI1" s="2" t="s">
        <v>67</v>
      </c>
    </row>
    <row r="2" spans="1:113" x14ac:dyDescent="0.25">
      <c r="A2" s="2">
        <v>5</v>
      </c>
      <c r="B2" s="2" t="s">
        <v>150</v>
      </c>
      <c r="C2" s="2" t="s">
        <v>41</v>
      </c>
      <c r="D2" s="2" t="s">
        <v>151</v>
      </c>
      <c r="E2" s="2" t="s">
        <v>152</v>
      </c>
      <c r="F2" s="2" t="s">
        <v>153</v>
      </c>
      <c r="G2" s="2">
        <v>38</v>
      </c>
      <c r="H2" s="2" t="s">
        <v>154</v>
      </c>
      <c r="I2" s="2">
        <v>28</v>
      </c>
      <c r="J2" s="2">
        <v>15.28</v>
      </c>
      <c r="K2" s="2">
        <v>18</v>
      </c>
      <c r="L2" s="2">
        <v>99.6</v>
      </c>
      <c r="M2" s="2">
        <v>77</v>
      </c>
      <c r="N2" s="2">
        <v>2.67</v>
      </c>
      <c r="O2" s="2">
        <v>36.85</v>
      </c>
      <c r="P2" s="2">
        <v>16</v>
      </c>
      <c r="Q2" s="2">
        <v>98</v>
      </c>
      <c r="R2" s="2">
        <v>70</v>
      </c>
      <c r="S2" s="2">
        <v>2</v>
      </c>
      <c r="T2" s="2" t="s">
        <v>155</v>
      </c>
      <c r="U2" s="2" t="s">
        <v>41</v>
      </c>
      <c r="V2" s="2" t="s">
        <v>156</v>
      </c>
      <c r="W2" s="2">
        <v>38</v>
      </c>
      <c r="X2" s="2" t="s">
        <v>157</v>
      </c>
      <c r="Y2" s="2" t="s">
        <v>153</v>
      </c>
      <c r="Z2" s="2">
        <v>18</v>
      </c>
      <c r="AA2" s="2">
        <v>30</v>
      </c>
      <c r="AB2" s="2">
        <v>5</v>
      </c>
      <c r="AC2" s="2">
        <v>4.6360000000000001</v>
      </c>
      <c r="AD2" s="2">
        <v>9.64</v>
      </c>
      <c r="AE2" s="2">
        <v>117</v>
      </c>
      <c r="AF2" s="2">
        <v>124</v>
      </c>
      <c r="AG2" s="2">
        <v>68</v>
      </c>
      <c r="AH2" s="2">
        <v>20</v>
      </c>
      <c r="AI2" s="2">
        <v>5</v>
      </c>
      <c r="AJ2" s="2">
        <v>4.2939999999999996</v>
      </c>
      <c r="AK2" s="2">
        <v>9.2899999999999991</v>
      </c>
      <c r="AL2" s="2">
        <v>110</v>
      </c>
      <c r="AM2" s="2">
        <v>112</v>
      </c>
      <c r="AN2" s="2">
        <v>57</v>
      </c>
      <c r="AO2" s="2">
        <v>19</v>
      </c>
      <c r="AP2" s="2">
        <v>0.126</v>
      </c>
      <c r="AQ2" s="2">
        <v>597.4</v>
      </c>
      <c r="AR2" s="2">
        <v>113</v>
      </c>
      <c r="AS2" s="2">
        <v>106</v>
      </c>
      <c r="AT2" s="2">
        <v>62</v>
      </c>
      <c r="AU2" s="2">
        <v>54</v>
      </c>
      <c r="AV2" s="2">
        <v>72</v>
      </c>
      <c r="AW2" s="2">
        <v>121</v>
      </c>
      <c r="AX2" s="2">
        <v>118</v>
      </c>
      <c r="AY2" s="2">
        <v>64</v>
      </c>
      <c r="AZ2" s="2">
        <v>17</v>
      </c>
      <c r="BA2" s="2">
        <v>101</v>
      </c>
      <c r="BB2" s="2">
        <v>95</v>
      </c>
      <c r="BC2" s="2">
        <v>49</v>
      </c>
      <c r="BD2" s="2">
        <v>8.64</v>
      </c>
      <c r="BF2" s="2">
        <v>117</v>
      </c>
      <c r="BG2" s="2">
        <v>127</v>
      </c>
      <c r="BH2" s="2">
        <v>64</v>
      </c>
      <c r="BI2" s="2">
        <v>9.2789999999999999</v>
      </c>
      <c r="BK2" s="2">
        <v>127</v>
      </c>
      <c r="BL2" s="2">
        <v>132</v>
      </c>
      <c r="BM2" s="2">
        <v>68</v>
      </c>
      <c r="BN2" s="2">
        <v>116</v>
      </c>
      <c r="BO2" s="2">
        <v>116</v>
      </c>
      <c r="BP2" s="2">
        <v>65</v>
      </c>
      <c r="BQ2" s="2">
        <v>123</v>
      </c>
      <c r="BR2" s="2">
        <v>132</v>
      </c>
      <c r="BS2" s="2">
        <v>67</v>
      </c>
      <c r="BT2" s="2">
        <v>123</v>
      </c>
      <c r="BU2" s="2">
        <v>128</v>
      </c>
      <c r="BV2" s="2">
        <v>69</v>
      </c>
      <c r="BW2" s="2">
        <v>122</v>
      </c>
      <c r="BX2" s="2">
        <v>126</v>
      </c>
      <c r="BY2" s="2">
        <v>69</v>
      </c>
      <c r="BZ2" s="2" t="s">
        <v>155</v>
      </c>
      <c r="CR2" s="2" t="s">
        <v>158</v>
      </c>
      <c r="CS2" s="2">
        <v>7</v>
      </c>
      <c r="CT2" s="2">
        <v>12</v>
      </c>
      <c r="CU2" s="2">
        <v>14</v>
      </c>
      <c r="CV2" s="2">
        <v>14</v>
      </c>
      <c r="CW2" s="2">
        <v>15</v>
      </c>
      <c r="CX2" s="2">
        <v>11</v>
      </c>
      <c r="CY2" s="2">
        <v>14</v>
      </c>
      <c r="CZ2" s="2">
        <v>27</v>
      </c>
      <c r="DA2" s="2">
        <v>14</v>
      </c>
      <c r="DB2" s="2">
        <v>91</v>
      </c>
      <c r="DC2" s="2">
        <v>63</v>
      </c>
      <c r="DD2" s="2">
        <v>1.33</v>
      </c>
      <c r="DE2" s="2">
        <v>14</v>
      </c>
      <c r="DF2" s="2">
        <v>91</v>
      </c>
      <c r="DG2" s="2">
        <v>63</v>
      </c>
      <c r="DH2" s="2">
        <v>1.33</v>
      </c>
      <c r="DI2" s="2" t="s">
        <v>155</v>
      </c>
    </row>
    <row r="3" spans="1:113" x14ac:dyDescent="0.25">
      <c r="A3" s="2" t="s">
        <v>159</v>
      </c>
      <c r="B3" s="2" t="s">
        <v>160</v>
      </c>
      <c r="C3" s="3" t="s">
        <v>41</v>
      </c>
      <c r="D3" s="2" t="s">
        <v>151</v>
      </c>
      <c r="E3" s="2" t="s">
        <v>161</v>
      </c>
      <c r="F3" s="2" t="s">
        <v>153</v>
      </c>
      <c r="G3" s="2">
        <v>40.332108119947698</v>
      </c>
      <c r="I3" s="2">
        <v>29</v>
      </c>
      <c r="J3" s="2">
        <v>12.28</v>
      </c>
      <c r="O3" s="2">
        <v>29.5</v>
      </c>
      <c r="CS3" s="2">
        <v>8</v>
      </c>
      <c r="CT3" s="2">
        <v>13</v>
      </c>
      <c r="CU3" s="2">
        <v>15</v>
      </c>
      <c r="CV3" s="2">
        <v>15</v>
      </c>
      <c r="CW3" s="2">
        <v>14</v>
      </c>
      <c r="CX3" s="2">
        <v>9</v>
      </c>
      <c r="CY3" s="2">
        <v>15</v>
      </c>
      <c r="CZ3" s="2">
        <v>25</v>
      </c>
    </row>
    <row r="4" spans="1:113" x14ac:dyDescent="0.25">
      <c r="B4" s="2" t="s">
        <v>13</v>
      </c>
      <c r="C4" s="4" t="s">
        <v>41</v>
      </c>
      <c r="I4" s="2">
        <v>1</v>
      </c>
      <c r="J4" s="2">
        <f t="shared" ref="J4:O4" si="0">J2-J3</f>
        <v>3</v>
      </c>
      <c r="K4" s="2">
        <f t="shared" si="0"/>
        <v>18</v>
      </c>
      <c r="L4" s="2">
        <f t="shared" si="0"/>
        <v>99.6</v>
      </c>
      <c r="M4" s="2">
        <f t="shared" si="0"/>
        <v>77</v>
      </c>
      <c r="N4" s="2">
        <f t="shared" si="0"/>
        <v>2.67</v>
      </c>
      <c r="O4" s="2">
        <f t="shared" si="0"/>
        <v>7.3500000000000014</v>
      </c>
      <c r="P4" s="2">
        <f t="shared" ref="P4:AU4" si="1">P3-P2</f>
        <v>-16</v>
      </c>
      <c r="Q4" s="2">
        <f t="shared" si="1"/>
        <v>-98</v>
      </c>
      <c r="R4" s="2">
        <f t="shared" si="1"/>
        <v>-70</v>
      </c>
      <c r="S4" s="2">
        <f t="shared" si="1"/>
        <v>-2</v>
      </c>
      <c r="T4" s="2" t="e">
        <f t="shared" si="1"/>
        <v>#VALUE!</v>
      </c>
      <c r="U4" s="2" t="e">
        <f t="shared" si="1"/>
        <v>#VALUE!</v>
      </c>
      <c r="V4" s="2" t="e">
        <f t="shared" si="1"/>
        <v>#VALUE!</v>
      </c>
      <c r="W4" s="2">
        <f t="shared" si="1"/>
        <v>-38</v>
      </c>
      <c r="X4" s="2" t="e">
        <f t="shared" si="1"/>
        <v>#VALUE!</v>
      </c>
      <c r="Y4" s="2" t="e">
        <f t="shared" si="1"/>
        <v>#VALUE!</v>
      </c>
      <c r="Z4" s="2">
        <f t="shared" si="1"/>
        <v>-18</v>
      </c>
      <c r="AA4" s="2">
        <f t="shared" si="1"/>
        <v>-30</v>
      </c>
      <c r="AB4" s="2">
        <f t="shared" si="1"/>
        <v>-5</v>
      </c>
      <c r="AC4" s="2">
        <f t="shared" si="1"/>
        <v>-4.6360000000000001</v>
      </c>
      <c r="AD4" s="2">
        <f t="shared" si="1"/>
        <v>-9.64</v>
      </c>
      <c r="AE4" s="2">
        <f t="shared" si="1"/>
        <v>-117</v>
      </c>
      <c r="AF4" s="2">
        <f t="shared" si="1"/>
        <v>-124</v>
      </c>
      <c r="AG4" s="2">
        <f t="shared" si="1"/>
        <v>-68</v>
      </c>
      <c r="AH4" s="2">
        <f t="shared" si="1"/>
        <v>-20</v>
      </c>
      <c r="AI4" s="2">
        <f t="shared" si="1"/>
        <v>-5</v>
      </c>
      <c r="AJ4" s="2">
        <f t="shared" si="1"/>
        <v>-4.2939999999999996</v>
      </c>
      <c r="AK4" s="2">
        <f t="shared" si="1"/>
        <v>-9.2899999999999991</v>
      </c>
      <c r="AL4" s="2">
        <f t="shared" si="1"/>
        <v>-110</v>
      </c>
      <c r="AM4" s="2">
        <f t="shared" si="1"/>
        <v>-112</v>
      </c>
      <c r="AN4" s="2">
        <f t="shared" si="1"/>
        <v>-57</v>
      </c>
      <c r="AO4" s="2">
        <f t="shared" si="1"/>
        <v>-19</v>
      </c>
      <c r="AP4" s="2">
        <f t="shared" si="1"/>
        <v>-0.126</v>
      </c>
      <c r="AQ4" s="2">
        <f t="shared" si="1"/>
        <v>-597.4</v>
      </c>
      <c r="AR4" s="2">
        <f t="shared" si="1"/>
        <v>-113</v>
      </c>
      <c r="AS4" s="2">
        <f t="shared" si="1"/>
        <v>-106</v>
      </c>
      <c r="AT4" s="2">
        <f t="shared" si="1"/>
        <v>-62</v>
      </c>
      <c r="AU4" s="2">
        <f t="shared" si="1"/>
        <v>-54</v>
      </c>
      <c r="AV4" s="2">
        <f t="shared" ref="AV4:CA4" si="2">AV3-AV2</f>
        <v>-72</v>
      </c>
      <c r="AW4" s="2">
        <f t="shared" si="2"/>
        <v>-121</v>
      </c>
      <c r="AX4" s="2">
        <f t="shared" si="2"/>
        <v>-118</v>
      </c>
      <c r="AY4" s="2">
        <f t="shared" si="2"/>
        <v>-64</v>
      </c>
      <c r="AZ4" s="2">
        <f t="shared" si="2"/>
        <v>-17</v>
      </c>
      <c r="BA4" s="2">
        <f t="shared" si="2"/>
        <v>-101</v>
      </c>
      <c r="BB4" s="2">
        <f t="shared" si="2"/>
        <v>-95</v>
      </c>
      <c r="BC4" s="2">
        <f t="shared" si="2"/>
        <v>-49</v>
      </c>
      <c r="BD4" s="2">
        <f t="shared" si="2"/>
        <v>-8.64</v>
      </c>
      <c r="BE4" s="2">
        <f t="shared" si="2"/>
        <v>0</v>
      </c>
      <c r="BF4" s="2">
        <f t="shared" si="2"/>
        <v>-117</v>
      </c>
      <c r="BG4" s="2">
        <f t="shared" si="2"/>
        <v>-127</v>
      </c>
      <c r="BH4" s="2">
        <f t="shared" si="2"/>
        <v>-64</v>
      </c>
      <c r="BI4" s="2">
        <f t="shared" si="2"/>
        <v>-9.2789999999999999</v>
      </c>
      <c r="BJ4" s="2">
        <f t="shared" si="2"/>
        <v>0</v>
      </c>
      <c r="BK4" s="2">
        <f t="shared" si="2"/>
        <v>-127</v>
      </c>
      <c r="BL4" s="2">
        <f t="shared" si="2"/>
        <v>-132</v>
      </c>
      <c r="BM4" s="2">
        <f t="shared" si="2"/>
        <v>-68</v>
      </c>
      <c r="BN4" s="2">
        <f t="shared" si="2"/>
        <v>-116</v>
      </c>
      <c r="BO4" s="2">
        <f t="shared" si="2"/>
        <v>-116</v>
      </c>
      <c r="BP4" s="2">
        <f t="shared" si="2"/>
        <v>-65</v>
      </c>
      <c r="BQ4" s="2">
        <f t="shared" si="2"/>
        <v>-123</v>
      </c>
      <c r="BR4" s="2">
        <f t="shared" si="2"/>
        <v>-132</v>
      </c>
      <c r="BS4" s="2">
        <f t="shared" si="2"/>
        <v>-67</v>
      </c>
      <c r="BT4" s="2">
        <f t="shared" si="2"/>
        <v>-123</v>
      </c>
      <c r="BU4" s="2">
        <f t="shared" si="2"/>
        <v>-128</v>
      </c>
      <c r="BV4" s="2">
        <f t="shared" si="2"/>
        <v>-69</v>
      </c>
      <c r="BW4" s="2">
        <f t="shared" si="2"/>
        <v>-122</v>
      </c>
      <c r="BX4" s="2">
        <f t="shared" si="2"/>
        <v>-126</v>
      </c>
      <c r="BY4" s="2">
        <f t="shared" si="2"/>
        <v>-69</v>
      </c>
      <c r="BZ4" s="2" t="e">
        <f t="shared" si="2"/>
        <v>#VALUE!</v>
      </c>
      <c r="CA4" s="2">
        <f t="shared" si="2"/>
        <v>0</v>
      </c>
      <c r="CB4" s="2">
        <f t="shared" ref="CB4:DG4" si="3">CB3-CB2</f>
        <v>0</v>
      </c>
      <c r="CC4" s="2">
        <f t="shared" si="3"/>
        <v>0</v>
      </c>
      <c r="CD4" s="2">
        <f t="shared" si="3"/>
        <v>0</v>
      </c>
      <c r="CE4" s="2">
        <f t="shared" si="3"/>
        <v>0</v>
      </c>
      <c r="CF4" s="2">
        <f t="shared" si="3"/>
        <v>0</v>
      </c>
      <c r="CG4" s="2">
        <f t="shared" si="3"/>
        <v>0</v>
      </c>
      <c r="CH4" s="2">
        <f t="shared" si="3"/>
        <v>0</v>
      </c>
      <c r="CI4" s="2">
        <f t="shared" si="3"/>
        <v>0</v>
      </c>
      <c r="CJ4" s="2">
        <f t="shared" si="3"/>
        <v>0</v>
      </c>
      <c r="CK4" s="2">
        <f t="shared" si="3"/>
        <v>0</v>
      </c>
      <c r="CL4" s="2">
        <f t="shared" si="3"/>
        <v>0</v>
      </c>
      <c r="CM4" s="2">
        <f t="shared" si="3"/>
        <v>0</v>
      </c>
      <c r="CN4" s="2">
        <f t="shared" si="3"/>
        <v>0</v>
      </c>
      <c r="CO4" s="2">
        <f t="shared" si="3"/>
        <v>0</v>
      </c>
      <c r="CP4" s="2">
        <f t="shared" si="3"/>
        <v>0</v>
      </c>
      <c r="CQ4" s="2">
        <f t="shared" si="3"/>
        <v>0</v>
      </c>
      <c r="CR4" s="2" t="e">
        <f t="shared" si="3"/>
        <v>#VALUE!</v>
      </c>
      <c r="CS4" s="2">
        <f t="shared" si="3"/>
        <v>1</v>
      </c>
      <c r="CT4" s="2">
        <f t="shared" si="3"/>
        <v>1</v>
      </c>
      <c r="CU4" s="2">
        <f t="shared" si="3"/>
        <v>1</v>
      </c>
      <c r="CV4" s="2">
        <f t="shared" si="3"/>
        <v>1</v>
      </c>
      <c r="CW4" s="2">
        <f t="shared" si="3"/>
        <v>-1</v>
      </c>
      <c r="CX4" s="2">
        <f t="shared" si="3"/>
        <v>-2</v>
      </c>
      <c r="CY4" s="2">
        <f t="shared" si="3"/>
        <v>1</v>
      </c>
      <c r="CZ4" s="2">
        <f t="shared" si="3"/>
        <v>-2</v>
      </c>
    </row>
    <row r="5" spans="1:113" x14ac:dyDescent="0.25">
      <c r="C5" s="4"/>
    </row>
    <row r="6" spans="1:113" x14ac:dyDescent="0.25">
      <c r="A6" s="2">
        <v>6</v>
      </c>
      <c r="B6" s="2" t="s">
        <v>150</v>
      </c>
      <c r="C6" s="2" t="s">
        <v>49</v>
      </c>
      <c r="D6" s="2" t="s">
        <v>162</v>
      </c>
      <c r="E6" s="2" t="s">
        <v>152</v>
      </c>
      <c r="F6" s="2" t="s">
        <v>163</v>
      </c>
      <c r="G6" s="2">
        <v>49</v>
      </c>
      <c r="H6" s="2" t="s">
        <v>164</v>
      </c>
      <c r="I6" s="2">
        <v>25</v>
      </c>
      <c r="J6" s="2">
        <v>16.98</v>
      </c>
      <c r="K6" s="2">
        <v>16</v>
      </c>
      <c r="L6" s="2">
        <v>98</v>
      </c>
      <c r="M6" s="2">
        <v>70</v>
      </c>
      <c r="N6" s="2">
        <v>2</v>
      </c>
      <c r="O6" s="2">
        <v>37</v>
      </c>
      <c r="P6" s="2">
        <v>16</v>
      </c>
      <c r="Q6" s="2">
        <v>98</v>
      </c>
      <c r="R6" s="2">
        <v>70</v>
      </c>
      <c r="S6" s="2">
        <v>2</v>
      </c>
      <c r="T6" s="2" t="s">
        <v>155</v>
      </c>
      <c r="U6" s="2" t="s">
        <v>49</v>
      </c>
      <c r="V6" s="2" t="s">
        <v>156</v>
      </c>
      <c r="W6" s="2">
        <v>49</v>
      </c>
      <c r="X6" s="2" t="s">
        <v>165</v>
      </c>
      <c r="Y6" s="2" t="s">
        <v>163</v>
      </c>
      <c r="Z6" s="2">
        <v>16</v>
      </c>
      <c r="AA6" s="2">
        <v>30</v>
      </c>
      <c r="AB6" s="2">
        <v>5</v>
      </c>
      <c r="AC6" s="2">
        <v>3.7589999999999999</v>
      </c>
      <c r="AD6" s="2">
        <v>8.76</v>
      </c>
      <c r="AE6" s="2">
        <v>109</v>
      </c>
      <c r="AF6" s="2">
        <v>112</v>
      </c>
      <c r="AG6" s="2">
        <v>57</v>
      </c>
      <c r="AH6" s="2">
        <v>20</v>
      </c>
      <c r="AI6" s="2">
        <v>5</v>
      </c>
      <c r="AJ6" s="2">
        <v>2.9969999999999999</v>
      </c>
      <c r="AK6" s="2">
        <v>8</v>
      </c>
      <c r="AL6" s="2">
        <v>97</v>
      </c>
      <c r="AM6" s="2">
        <v>88</v>
      </c>
      <c r="AN6" s="2">
        <v>39</v>
      </c>
      <c r="AO6" s="2">
        <v>10</v>
      </c>
      <c r="AP6" s="2">
        <v>-0.92100000000000004</v>
      </c>
      <c r="AQ6" s="2">
        <v>492.7</v>
      </c>
      <c r="AR6" s="2">
        <v>96</v>
      </c>
      <c r="AS6" s="2">
        <v>101</v>
      </c>
      <c r="AT6" s="2">
        <v>47</v>
      </c>
      <c r="AU6" s="2">
        <v>51</v>
      </c>
      <c r="AV6" s="2">
        <v>67</v>
      </c>
      <c r="AW6" s="2">
        <v>115</v>
      </c>
      <c r="AX6" s="2">
        <v>119</v>
      </c>
      <c r="AY6" s="2">
        <v>61</v>
      </c>
      <c r="AZ6" s="2">
        <v>18</v>
      </c>
      <c r="BA6" s="2">
        <v>105</v>
      </c>
      <c r="BB6" s="2">
        <v>104</v>
      </c>
      <c r="BC6" s="2">
        <v>52</v>
      </c>
      <c r="BD6" s="2">
        <v>3.07</v>
      </c>
      <c r="BF6" s="2">
        <v>101</v>
      </c>
      <c r="BG6" s="2">
        <v>95</v>
      </c>
      <c r="BH6" s="2">
        <v>41</v>
      </c>
      <c r="BI6" s="2">
        <v>4.2290000000000001</v>
      </c>
      <c r="BK6" s="2">
        <v>102</v>
      </c>
      <c r="BL6" s="2">
        <v>94</v>
      </c>
      <c r="BM6" s="2">
        <v>42</v>
      </c>
      <c r="BN6" s="2">
        <v>105</v>
      </c>
      <c r="BO6" s="2">
        <v>107</v>
      </c>
      <c r="BP6" s="2">
        <v>51</v>
      </c>
      <c r="BQ6" s="2">
        <v>101</v>
      </c>
      <c r="BR6" s="2">
        <v>94</v>
      </c>
      <c r="BS6" s="2">
        <v>40</v>
      </c>
      <c r="BT6" s="2">
        <v>103</v>
      </c>
      <c r="BU6" s="2">
        <v>100</v>
      </c>
      <c r="BV6" s="2">
        <v>45</v>
      </c>
      <c r="BW6" s="2">
        <v>101</v>
      </c>
      <c r="BX6" s="2">
        <v>98</v>
      </c>
      <c r="BY6" s="2">
        <v>45</v>
      </c>
      <c r="BZ6" s="2" t="s">
        <v>155</v>
      </c>
      <c r="CR6" s="2" t="s">
        <v>158</v>
      </c>
      <c r="CS6" s="2">
        <v>7</v>
      </c>
      <c r="CT6" s="2">
        <v>8</v>
      </c>
      <c r="CU6" s="2">
        <v>8</v>
      </c>
      <c r="CV6" s="2">
        <v>8</v>
      </c>
      <c r="CW6" s="2">
        <v>9</v>
      </c>
      <c r="CX6" s="2">
        <v>3</v>
      </c>
      <c r="CY6" s="2">
        <v>8</v>
      </c>
      <c r="CZ6" s="2">
        <v>5</v>
      </c>
      <c r="DA6" s="2">
        <v>5</v>
      </c>
      <c r="DB6" s="2">
        <v>5</v>
      </c>
      <c r="DC6" s="2">
        <v>33</v>
      </c>
      <c r="DD6" s="2">
        <v>-1.67</v>
      </c>
      <c r="DE6" s="2">
        <v>9</v>
      </c>
      <c r="DF6" s="2">
        <v>37</v>
      </c>
      <c r="DG6" s="2">
        <v>47</v>
      </c>
      <c r="DH6" s="2">
        <v>-0.33</v>
      </c>
      <c r="DI6" s="2" t="s">
        <v>155</v>
      </c>
    </row>
    <row r="7" spans="1:113" x14ac:dyDescent="0.25">
      <c r="A7" s="2" t="s">
        <v>166</v>
      </c>
      <c r="B7" s="2" t="s">
        <v>160</v>
      </c>
      <c r="C7" s="3" t="s">
        <v>49</v>
      </c>
      <c r="D7" s="2" t="s">
        <v>162</v>
      </c>
      <c r="E7" s="2" t="s">
        <v>161</v>
      </c>
      <c r="F7" s="2" t="s">
        <v>163</v>
      </c>
      <c r="G7" s="2">
        <v>51.045538238293702</v>
      </c>
      <c r="I7" s="2">
        <v>27</v>
      </c>
      <c r="J7" s="2">
        <v>15.74</v>
      </c>
      <c r="O7" s="2">
        <v>45.67</v>
      </c>
      <c r="CS7" s="2">
        <v>6</v>
      </c>
      <c r="CT7" s="2">
        <v>10</v>
      </c>
      <c r="CU7" s="2">
        <v>11</v>
      </c>
      <c r="CV7" s="2">
        <v>9</v>
      </c>
      <c r="CW7" s="2">
        <v>10</v>
      </c>
      <c r="CX7" s="2">
        <v>5</v>
      </c>
      <c r="CY7" s="2">
        <v>7</v>
      </c>
      <c r="CZ7" s="2">
        <v>16</v>
      </c>
    </row>
    <row r="8" spans="1:113" x14ac:dyDescent="0.25">
      <c r="B8" s="2" t="s">
        <v>13</v>
      </c>
      <c r="C8" s="3" t="s">
        <v>49</v>
      </c>
      <c r="I8" s="2">
        <f>I7-I6</f>
        <v>2</v>
      </c>
      <c r="J8" s="2">
        <f t="shared" ref="J8:O8" si="4">J6-J7</f>
        <v>1.2400000000000002</v>
      </c>
      <c r="K8" s="2">
        <f t="shared" si="4"/>
        <v>16</v>
      </c>
      <c r="L8" s="2">
        <f t="shared" si="4"/>
        <v>98</v>
      </c>
      <c r="M8" s="2">
        <f t="shared" si="4"/>
        <v>70</v>
      </c>
      <c r="N8" s="2">
        <f t="shared" si="4"/>
        <v>2</v>
      </c>
      <c r="O8" s="2">
        <f t="shared" si="4"/>
        <v>-8.6700000000000017</v>
      </c>
      <c r="P8" s="2">
        <f t="shared" ref="P8:AU8" si="5">P7-P6</f>
        <v>-16</v>
      </c>
      <c r="Q8" s="2">
        <f t="shared" si="5"/>
        <v>-98</v>
      </c>
      <c r="R8" s="2">
        <f t="shared" si="5"/>
        <v>-70</v>
      </c>
      <c r="S8" s="2">
        <f t="shared" si="5"/>
        <v>-2</v>
      </c>
      <c r="T8" s="2" t="e">
        <f t="shared" si="5"/>
        <v>#VALUE!</v>
      </c>
      <c r="U8" s="2" t="e">
        <f t="shared" si="5"/>
        <v>#VALUE!</v>
      </c>
      <c r="V8" s="2" t="e">
        <f t="shared" si="5"/>
        <v>#VALUE!</v>
      </c>
      <c r="W8" s="2">
        <f t="shared" si="5"/>
        <v>-49</v>
      </c>
      <c r="X8" s="2" t="e">
        <f t="shared" si="5"/>
        <v>#VALUE!</v>
      </c>
      <c r="Y8" s="2" t="e">
        <f t="shared" si="5"/>
        <v>#VALUE!</v>
      </c>
      <c r="Z8" s="2">
        <f t="shared" si="5"/>
        <v>-16</v>
      </c>
      <c r="AA8" s="2">
        <f t="shared" si="5"/>
        <v>-30</v>
      </c>
      <c r="AB8" s="2">
        <f t="shared" si="5"/>
        <v>-5</v>
      </c>
      <c r="AC8" s="2">
        <f t="shared" si="5"/>
        <v>-3.7589999999999999</v>
      </c>
      <c r="AD8" s="2">
        <f t="shared" si="5"/>
        <v>-8.76</v>
      </c>
      <c r="AE8" s="2">
        <f t="shared" si="5"/>
        <v>-109</v>
      </c>
      <c r="AF8" s="2">
        <f t="shared" si="5"/>
        <v>-112</v>
      </c>
      <c r="AG8" s="2">
        <f t="shared" si="5"/>
        <v>-57</v>
      </c>
      <c r="AH8" s="2">
        <f t="shared" si="5"/>
        <v>-20</v>
      </c>
      <c r="AI8" s="2">
        <f t="shared" si="5"/>
        <v>-5</v>
      </c>
      <c r="AJ8" s="2">
        <f t="shared" si="5"/>
        <v>-2.9969999999999999</v>
      </c>
      <c r="AK8" s="2">
        <f t="shared" si="5"/>
        <v>-8</v>
      </c>
      <c r="AL8" s="2">
        <f t="shared" si="5"/>
        <v>-97</v>
      </c>
      <c r="AM8" s="2">
        <f t="shared" si="5"/>
        <v>-88</v>
      </c>
      <c r="AN8" s="2">
        <f t="shared" si="5"/>
        <v>-39</v>
      </c>
      <c r="AO8" s="2">
        <f t="shared" si="5"/>
        <v>-10</v>
      </c>
      <c r="AP8" s="2">
        <f t="shared" si="5"/>
        <v>0.92100000000000004</v>
      </c>
      <c r="AQ8" s="2">
        <f t="shared" si="5"/>
        <v>-492.7</v>
      </c>
      <c r="AR8" s="2">
        <f t="shared" si="5"/>
        <v>-96</v>
      </c>
      <c r="AS8" s="2">
        <f t="shared" si="5"/>
        <v>-101</v>
      </c>
      <c r="AT8" s="2">
        <f t="shared" si="5"/>
        <v>-47</v>
      </c>
      <c r="AU8" s="2">
        <f t="shared" si="5"/>
        <v>-51</v>
      </c>
      <c r="AV8" s="2">
        <f t="shared" ref="AV8:CA8" si="6">AV7-AV6</f>
        <v>-67</v>
      </c>
      <c r="AW8" s="2">
        <f t="shared" si="6"/>
        <v>-115</v>
      </c>
      <c r="AX8" s="2">
        <f t="shared" si="6"/>
        <v>-119</v>
      </c>
      <c r="AY8" s="2">
        <f t="shared" si="6"/>
        <v>-61</v>
      </c>
      <c r="AZ8" s="2">
        <f t="shared" si="6"/>
        <v>-18</v>
      </c>
      <c r="BA8" s="2">
        <f t="shared" si="6"/>
        <v>-105</v>
      </c>
      <c r="BB8" s="2">
        <f t="shared" si="6"/>
        <v>-104</v>
      </c>
      <c r="BC8" s="2">
        <f t="shared" si="6"/>
        <v>-52</v>
      </c>
      <c r="BD8" s="2">
        <f t="shared" si="6"/>
        <v>-3.07</v>
      </c>
      <c r="BE8" s="2">
        <f t="shared" si="6"/>
        <v>0</v>
      </c>
      <c r="BF8" s="2">
        <f t="shared" si="6"/>
        <v>-101</v>
      </c>
      <c r="BG8" s="2">
        <f t="shared" si="6"/>
        <v>-95</v>
      </c>
      <c r="BH8" s="2">
        <f t="shared" si="6"/>
        <v>-41</v>
      </c>
      <c r="BI8" s="2">
        <f t="shared" si="6"/>
        <v>-4.2290000000000001</v>
      </c>
      <c r="BJ8" s="2">
        <f t="shared" si="6"/>
        <v>0</v>
      </c>
      <c r="BK8" s="2">
        <f t="shared" si="6"/>
        <v>-102</v>
      </c>
      <c r="BL8" s="2">
        <f t="shared" si="6"/>
        <v>-94</v>
      </c>
      <c r="BM8" s="2">
        <f t="shared" si="6"/>
        <v>-42</v>
      </c>
      <c r="BN8" s="2">
        <f t="shared" si="6"/>
        <v>-105</v>
      </c>
      <c r="BO8" s="2">
        <f t="shared" si="6"/>
        <v>-107</v>
      </c>
      <c r="BP8" s="2">
        <f t="shared" si="6"/>
        <v>-51</v>
      </c>
      <c r="BQ8" s="2">
        <f t="shared" si="6"/>
        <v>-101</v>
      </c>
      <c r="BR8" s="2">
        <f t="shared" si="6"/>
        <v>-94</v>
      </c>
      <c r="BS8" s="2">
        <f t="shared" si="6"/>
        <v>-40</v>
      </c>
      <c r="BT8" s="2">
        <f t="shared" si="6"/>
        <v>-103</v>
      </c>
      <c r="BU8" s="2">
        <f t="shared" si="6"/>
        <v>-100</v>
      </c>
      <c r="BV8" s="2">
        <f t="shared" si="6"/>
        <v>-45</v>
      </c>
      <c r="BW8" s="2">
        <f t="shared" si="6"/>
        <v>-101</v>
      </c>
      <c r="BX8" s="2">
        <f t="shared" si="6"/>
        <v>-98</v>
      </c>
      <c r="BY8" s="2">
        <f t="shared" si="6"/>
        <v>-45</v>
      </c>
      <c r="BZ8" s="2" t="e">
        <f t="shared" si="6"/>
        <v>#VALUE!</v>
      </c>
      <c r="CA8" s="2">
        <f t="shared" si="6"/>
        <v>0</v>
      </c>
      <c r="CB8" s="2">
        <f t="shared" ref="CB8:DG8" si="7">CB7-CB6</f>
        <v>0</v>
      </c>
      <c r="CC8" s="2">
        <f t="shared" si="7"/>
        <v>0</v>
      </c>
      <c r="CD8" s="2">
        <f t="shared" si="7"/>
        <v>0</v>
      </c>
      <c r="CE8" s="2">
        <f t="shared" si="7"/>
        <v>0</v>
      </c>
      <c r="CF8" s="2">
        <f t="shared" si="7"/>
        <v>0</v>
      </c>
      <c r="CG8" s="2">
        <f t="shared" si="7"/>
        <v>0</v>
      </c>
      <c r="CH8" s="2">
        <f t="shared" si="7"/>
        <v>0</v>
      </c>
      <c r="CI8" s="2">
        <f t="shared" si="7"/>
        <v>0</v>
      </c>
      <c r="CJ8" s="2">
        <f t="shared" si="7"/>
        <v>0</v>
      </c>
      <c r="CK8" s="2">
        <f t="shared" si="7"/>
        <v>0</v>
      </c>
      <c r="CL8" s="2">
        <f t="shared" si="7"/>
        <v>0</v>
      </c>
      <c r="CM8" s="2">
        <f t="shared" si="7"/>
        <v>0</v>
      </c>
      <c r="CN8" s="2">
        <f t="shared" si="7"/>
        <v>0</v>
      </c>
      <c r="CO8" s="2">
        <f t="shared" si="7"/>
        <v>0</v>
      </c>
      <c r="CP8" s="2">
        <f t="shared" si="7"/>
        <v>0</v>
      </c>
      <c r="CQ8" s="2">
        <f t="shared" si="7"/>
        <v>0</v>
      </c>
      <c r="CR8" s="2" t="e">
        <f t="shared" si="7"/>
        <v>#VALUE!</v>
      </c>
      <c r="CS8" s="2">
        <f t="shared" si="7"/>
        <v>-1</v>
      </c>
      <c r="CT8" s="2">
        <f t="shared" si="7"/>
        <v>2</v>
      </c>
      <c r="CU8" s="2">
        <f t="shared" si="7"/>
        <v>3</v>
      </c>
      <c r="CV8" s="2">
        <f t="shared" si="7"/>
        <v>1</v>
      </c>
      <c r="CW8" s="2">
        <f t="shared" si="7"/>
        <v>1</v>
      </c>
      <c r="CX8" s="2">
        <f t="shared" si="7"/>
        <v>2</v>
      </c>
      <c r="CY8" s="2">
        <f t="shared" si="7"/>
        <v>-1</v>
      </c>
      <c r="CZ8" s="2">
        <f t="shared" si="7"/>
        <v>11</v>
      </c>
    </row>
    <row r="9" spans="1:113" x14ac:dyDescent="0.25">
      <c r="C9" s="3"/>
    </row>
    <row r="10" spans="1:113" x14ac:dyDescent="0.25">
      <c r="A10" s="2">
        <v>7</v>
      </c>
      <c r="B10" s="2" t="s">
        <v>150</v>
      </c>
      <c r="C10" s="2" t="s">
        <v>22</v>
      </c>
      <c r="D10" s="2" t="s">
        <v>162</v>
      </c>
      <c r="E10" s="2" t="s">
        <v>152</v>
      </c>
      <c r="F10" s="2" t="s">
        <v>163</v>
      </c>
      <c r="G10" s="2">
        <v>39</v>
      </c>
      <c r="H10" s="2" t="s">
        <v>167</v>
      </c>
      <c r="I10" s="2">
        <v>29</v>
      </c>
      <c r="J10" s="2">
        <v>20.399999999999999</v>
      </c>
      <c r="K10" s="2">
        <v>14</v>
      </c>
      <c r="L10" s="2">
        <v>91</v>
      </c>
      <c r="M10" s="2">
        <v>63</v>
      </c>
      <c r="N10" s="2">
        <v>1.33</v>
      </c>
      <c r="O10" s="2">
        <v>42.66</v>
      </c>
      <c r="P10" s="2">
        <v>14</v>
      </c>
      <c r="Q10" s="2">
        <v>91</v>
      </c>
      <c r="R10" s="2">
        <v>63</v>
      </c>
      <c r="S10" s="2">
        <v>1.33</v>
      </c>
      <c r="T10" s="2" t="s">
        <v>155</v>
      </c>
      <c r="U10" s="2" t="s">
        <v>22</v>
      </c>
      <c r="V10" s="2" t="s">
        <v>156</v>
      </c>
      <c r="W10" s="2">
        <v>39</v>
      </c>
      <c r="X10" s="2" t="s">
        <v>165</v>
      </c>
      <c r="Y10" s="2" t="s">
        <v>163</v>
      </c>
      <c r="Z10" s="2">
        <v>11</v>
      </c>
      <c r="AA10" s="2">
        <v>30</v>
      </c>
      <c r="AB10" s="2">
        <v>5</v>
      </c>
      <c r="AC10" s="2">
        <v>3.0630000000000002</v>
      </c>
      <c r="AD10" s="2">
        <v>8.06</v>
      </c>
      <c r="AE10" s="2">
        <v>103</v>
      </c>
      <c r="AF10" s="2">
        <v>94</v>
      </c>
      <c r="AG10" s="2">
        <v>47</v>
      </c>
      <c r="AH10" s="2">
        <v>20</v>
      </c>
      <c r="AI10" s="2">
        <v>5</v>
      </c>
      <c r="AJ10" s="2">
        <v>2.5030000000000001</v>
      </c>
      <c r="AK10" s="2">
        <v>7.5</v>
      </c>
      <c r="AL10" s="2">
        <v>92</v>
      </c>
      <c r="AM10" s="2">
        <v>72</v>
      </c>
      <c r="AN10" s="2">
        <v>35</v>
      </c>
      <c r="AO10" s="2">
        <v>21</v>
      </c>
      <c r="AP10" s="2">
        <v>0.49199999999999999</v>
      </c>
      <c r="AQ10" s="2">
        <v>634</v>
      </c>
      <c r="AR10" s="2">
        <v>119</v>
      </c>
      <c r="AS10" s="2">
        <v>118</v>
      </c>
      <c r="AT10" s="2">
        <v>62</v>
      </c>
      <c r="AU10" s="2">
        <v>60</v>
      </c>
      <c r="AV10" s="2">
        <v>82</v>
      </c>
      <c r="AW10" s="2">
        <v>134</v>
      </c>
      <c r="AX10" s="2">
        <v>142</v>
      </c>
      <c r="AY10" s="2">
        <v>81</v>
      </c>
      <c r="AZ10" s="2">
        <v>20</v>
      </c>
      <c r="BA10" s="2">
        <v>113</v>
      </c>
      <c r="BB10" s="2">
        <v>112</v>
      </c>
      <c r="BC10" s="2">
        <v>58</v>
      </c>
      <c r="BD10" s="2">
        <v>3.67</v>
      </c>
      <c r="BF10" s="2">
        <v>103</v>
      </c>
      <c r="BG10" s="2">
        <v>95</v>
      </c>
      <c r="BH10" s="2">
        <v>52</v>
      </c>
      <c r="BI10" s="2">
        <v>6.1449999999999996</v>
      </c>
      <c r="BK10" s="2">
        <v>112</v>
      </c>
      <c r="BL10" s="2">
        <v>111</v>
      </c>
      <c r="BM10" s="2">
        <v>65</v>
      </c>
      <c r="BN10" s="2">
        <v>116</v>
      </c>
      <c r="BO10" s="2">
        <v>111</v>
      </c>
      <c r="BP10" s="2">
        <v>60</v>
      </c>
      <c r="BQ10" s="2">
        <v>107</v>
      </c>
      <c r="BR10" s="2">
        <v>103</v>
      </c>
      <c r="BS10" s="2">
        <v>59</v>
      </c>
      <c r="BT10" s="2">
        <v>113</v>
      </c>
      <c r="BU10" s="2">
        <v>108</v>
      </c>
      <c r="BV10" s="2">
        <v>61</v>
      </c>
      <c r="BW10" s="2">
        <v>108</v>
      </c>
      <c r="BX10" s="2">
        <v>98</v>
      </c>
      <c r="BY10" s="2">
        <v>53</v>
      </c>
      <c r="BZ10" s="2" t="s">
        <v>155</v>
      </c>
      <c r="CR10" s="2" t="s">
        <v>158</v>
      </c>
      <c r="CS10" s="2">
        <v>4</v>
      </c>
      <c r="CT10" s="2">
        <v>7</v>
      </c>
      <c r="CU10" s="2">
        <v>10</v>
      </c>
      <c r="CV10" s="2">
        <v>13</v>
      </c>
      <c r="CW10" s="2">
        <v>14</v>
      </c>
      <c r="CX10" s="2">
        <v>5</v>
      </c>
      <c r="CY10" s="2">
        <v>13</v>
      </c>
      <c r="CZ10" s="2">
        <v>28</v>
      </c>
      <c r="DA10" s="2">
        <v>15</v>
      </c>
      <c r="DB10" s="2">
        <v>95</v>
      </c>
      <c r="DC10" s="2">
        <v>67</v>
      </c>
      <c r="DD10" s="2">
        <v>1.67</v>
      </c>
      <c r="DE10" s="2">
        <v>13</v>
      </c>
      <c r="DF10" s="2">
        <v>84</v>
      </c>
      <c r="DG10" s="2">
        <v>60</v>
      </c>
      <c r="DH10" s="2">
        <v>1</v>
      </c>
      <c r="DI10" s="2" t="s">
        <v>155</v>
      </c>
    </row>
    <row r="11" spans="1:113" x14ac:dyDescent="0.25">
      <c r="A11" s="2" t="s">
        <v>168</v>
      </c>
      <c r="B11" s="2" t="s">
        <v>160</v>
      </c>
      <c r="C11" s="1" t="s">
        <v>22</v>
      </c>
      <c r="D11" s="2" t="s">
        <v>162</v>
      </c>
      <c r="E11" s="2" t="s">
        <v>161</v>
      </c>
      <c r="F11" s="2" t="s">
        <v>163</v>
      </c>
      <c r="G11" s="2">
        <v>41.148004408030197</v>
      </c>
      <c r="I11" s="2">
        <v>27</v>
      </c>
      <c r="J11" s="2">
        <v>13.46</v>
      </c>
      <c r="O11" s="2">
        <v>47.68</v>
      </c>
      <c r="CS11" s="2">
        <v>5</v>
      </c>
      <c r="CT11" s="2">
        <v>9</v>
      </c>
      <c r="CU11" s="2">
        <v>12</v>
      </c>
      <c r="CV11" s="2">
        <v>15</v>
      </c>
      <c r="CW11" s="2">
        <v>13</v>
      </c>
      <c r="CX11" s="2">
        <v>6</v>
      </c>
      <c r="CY11" s="2">
        <v>13</v>
      </c>
      <c r="CZ11" s="2">
        <v>29</v>
      </c>
    </row>
    <row r="12" spans="1:113" x14ac:dyDescent="0.25">
      <c r="B12" s="2" t="s">
        <v>13</v>
      </c>
      <c r="C12" s="1" t="s">
        <v>22</v>
      </c>
      <c r="I12" s="2">
        <f>I11-I10</f>
        <v>-2</v>
      </c>
      <c r="J12" s="2">
        <f t="shared" ref="J12:O12" si="8">J10-J11</f>
        <v>6.9399999999999977</v>
      </c>
      <c r="K12" s="2">
        <f t="shared" si="8"/>
        <v>14</v>
      </c>
      <c r="L12" s="2">
        <f t="shared" si="8"/>
        <v>91</v>
      </c>
      <c r="M12" s="2">
        <f t="shared" si="8"/>
        <v>63</v>
      </c>
      <c r="N12" s="2">
        <f t="shared" si="8"/>
        <v>1.33</v>
      </c>
      <c r="O12" s="2">
        <f t="shared" si="8"/>
        <v>-5.0200000000000031</v>
      </c>
      <c r="P12" s="2">
        <f t="shared" ref="P12:AU12" si="9">P11-P10</f>
        <v>-14</v>
      </c>
      <c r="Q12" s="2">
        <f t="shared" si="9"/>
        <v>-91</v>
      </c>
      <c r="R12" s="2">
        <f t="shared" si="9"/>
        <v>-63</v>
      </c>
      <c r="S12" s="2">
        <f t="shared" si="9"/>
        <v>-1.33</v>
      </c>
      <c r="T12" s="2" t="e">
        <f t="shared" si="9"/>
        <v>#VALUE!</v>
      </c>
      <c r="U12" s="2" t="e">
        <f t="shared" si="9"/>
        <v>#VALUE!</v>
      </c>
      <c r="V12" s="2" t="e">
        <f t="shared" si="9"/>
        <v>#VALUE!</v>
      </c>
      <c r="W12" s="2">
        <f t="shared" si="9"/>
        <v>-39</v>
      </c>
      <c r="X12" s="2" t="e">
        <f t="shared" si="9"/>
        <v>#VALUE!</v>
      </c>
      <c r="Y12" s="2" t="e">
        <f t="shared" si="9"/>
        <v>#VALUE!</v>
      </c>
      <c r="Z12" s="2">
        <f t="shared" si="9"/>
        <v>-11</v>
      </c>
      <c r="AA12" s="2">
        <f t="shared" si="9"/>
        <v>-30</v>
      </c>
      <c r="AB12" s="2">
        <f t="shared" si="9"/>
        <v>-5</v>
      </c>
      <c r="AC12" s="2">
        <f t="shared" si="9"/>
        <v>-3.0630000000000002</v>
      </c>
      <c r="AD12" s="2">
        <f t="shared" si="9"/>
        <v>-8.06</v>
      </c>
      <c r="AE12" s="2">
        <f t="shared" si="9"/>
        <v>-103</v>
      </c>
      <c r="AF12" s="2">
        <f t="shared" si="9"/>
        <v>-94</v>
      </c>
      <c r="AG12" s="2">
        <f t="shared" si="9"/>
        <v>-47</v>
      </c>
      <c r="AH12" s="2">
        <f t="shared" si="9"/>
        <v>-20</v>
      </c>
      <c r="AI12" s="2">
        <f t="shared" si="9"/>
        <v>-5</v>
      </c>
      <c r="AJ12" s="2">
        <f t="shared" si="9"/>
        <v>-2.5030000000000001</v>
      </c>
      <c r="AK12" s="2">
        <f t="shared" si="9"/>
        <v>-7.5</v>
      </c>
      <c r="AL12" s="2">
        <f t="shared" si="9"/>
        <v>-92</v>
      </c>
      <c r="AM12" s="2">
        <f t="shared" si="9"/>
        <v>-72</v>
      </c>
      <c r="AN12" s="2">
        <f t="shared" si="9"/>
        <v>-35</v>
      </c>
      <c r="AO12" s="2">
        <f t="shared" si="9"/>
        <v>-21</v>
      </c>
      <c r="AP12" s="2">
        <f t="shared" si="9"/>
        <v>-0.49199999999999999</v>
      </c>
      <c r="AQ12" s="2">
        <f t="shared" si="9"/>
        <v>-634</v>
      </c>
      <c r="AR12" s="2">
        <f t="shared" si="9"/>
        <v>-119</v>
      </c>
      <c r="AS12" s="2">
        <f t="shared" si="9"/>
        <v>-118</v>
      </c>
      <c r="AT12" s="2">
        <f t="shared" si="9"/>
        <v>-62</v>
      </c>
      <c r="AU12" s="2">
        <f t="shared" si="9"/>
        <v>-60</v>
      </c>
      <c r="AV12" s="2">
        <f t="shared" ref="AV12:CA12" si="10">AV11-AV10</f>
        <v>-82</v>
      </c>
      <c r="AW12" s="2">
        <f t="shared" si="10"/>
        <v>-134</v>
      </c>
      <c r="AX12" s="2">
        <f t="shared" si="10"/>
        <v>-142</v>
      </c>
      <c r="AY12" s="2">
        <f t="shared" si="10"/>
        <v>-81</v>
      </c>
      <c r="AZ12" s="2">
        <f t="shared" si="10"/>
        <v>-20</v>
      </c>
      <c r="BA12" s="2">
        <f t="shared" si="10"/>
        <v>-113</v>
      </c>
      <c r="BB12" s="2">
        <f t="shared" si="10"/>
        <v>-112</v>
      </c>
      <c r="BC12" s="2">
        <f t="shared" si="10"/>
        <v>-58</v>
      </c>
      <c r="BD12" s="2">
        <f t="shared" si="10"/>
        <v>-3.67</v>
      </c>
      <c r="BE12" s="2">
        <f t="shared" si="10"/>
        <v>0</v>
      </c>
      <c r="BF12" s="2">
        <f t="shared" si="10"/>
        <v>-103</v>
      </c>
      <c r="BG12" s="2">
        <f t="shared" si="10"/>
        <v>-95</v>
      </c>
      <c r="BH12" s="2">
        <f t="shared" si="10"/>
        <v>-52</v>
      </c>
      <c r="BI12" s="2">
        <f t="shared" si="10"/>
        <v>-6.1449999999999996</v>
      </c>
      <c r="BJ12" s="2">
        <f t="shared" si="10"/>
        <v>0</v>
      </c>
      <c r="BK12" s="2">
        <f t="shared" si="10"/>
        <v>-112</v>
      </c>
      <c r="BL12" s="2">
        <f t="shared" si="10"/>
        <v>-111</v>
      </c>
      <c r="BM12" s="2">
        <f t="shared" si="10"/>
        <v>-65</v>
      </c>
      <c r="BN12" s="2">
        <f t="shared" si="10"/>
        <v>-116</v>
      </c>
      <c r="BO12" s="2">
        <f t="shared" si="10"/>
        <v>-111</v>
      </c>
      <c r="BP12" s="2">
        <f t="shared" si="10"/>
        <v>-60</v>
      </c>
      <c r="BQ12" s="2">
        <f t="shared" si="10"/>
        <v>-107</v>
      </c>
      <c r="BR12" s="2">
        <f t="shared" si="10"/>
        <v>-103</v>
      </c>
      <c r="BS12" s="2">
        <f t="shared" si="10"/>
        <v>-59</v>
      </c>
      <c r="BT12" s="2">
        <f t="shared" si="10"/>
        <v>-113</v>
      </c>
      <c r="BU12" s="2">
        <f t="shared" si="10"/>
        <v>-108</v>
      </c>
      <c r="BV12" s="2">
        <f t="shared" si="10"/>
        <v>-61</v>
      </c>
      <c r="BW12" s="2">
        <f t="shared" si="10"/>
        <v>-108</v>
      </c>
      <c r="BX12" s="2">
        <f t="shared" si="10"/>
        <v>-98</v>
      </c>
      <c r="BY12" s="2">
        <f t="shared" si="10"/>
        <v>-53</v>
      </c>
      <c r="BZ12" s="2" t="e">
        <f t="shared" si="10"/>
        <v>#VALUE!</v>
      </c>
      <c r="CA12" s="2">
        <f t="shared" si="10"/>
        <v>0</v>
      </c>
      <c r="CB12" s="2">
        <f t="shared" ref="CB12:DG12" si="11">CB11-CB10</f>
        <v>0</v>
      </c>
      <c r="CC12" s="2">
        <f t="shared" si="11"/>
        <v>0</v>
      </c>
      <c r="CD12" s="2">
        <f t="shared" si="11"/>
        <v>0</v>
      </c>
      <c r="CE12" s="2">
        <f t="shared" si="11"/>
        <v>0</v>
      </c>
      <c r="CF12" s="2">
        <f t="shared" si="11"/>
        <v>0</v>
      </c>
      <c r="CG12" s="2">
        <f t="shared" si="11"/>
        <v>0</v>
      </c>
      <c r="CH12" s="2">
        <f t="shared" si="11"/>
        <v>0</v>
      </c>
      <c r="CI12" s="2">
        <f t="shared" si="11"/>
        <v>0</v>
      </c>
      <c r="CJ12" s="2">
        <f t="shared" si="11"/>
        <v>0</v>
      </c>
      <c r="CK12" s="2">
        <f t="shared" si="11"/>
        <v>0</v>
      </c>
      <c r="CL12" s="2">
        <f t="shared" si="11"/>
        <v>0</v>
      </c>
      <c r="CM12" s="2">
        <f t="shared" si="11"/>
        <v>0</v>
      </c>
      <c r="CN12" s="2">
        <f t="shared" si="11"/>
        <v>0</v>
      </c>
      <c r="CO12" s="2">
        <f t="shared" si="11"/>
        <v>0</v>
      </c>
      <c r="CP12" s="2">
        <f t="shared" si="11"/>
        <v>0</v>
      </c>
      <c r="CQ12" s="2">
        <f t="shared" si="11"/>
        <v>0</v>
      </c>
      <c r="CR12" s="2" t="e">
        <f t="shared" si="11"/>
        <v>#VALUE!</v>
      </c>
      <c r="CS12" s="2">
        <f t="shared" si="11"/>
        <v>1</v>
      </c>
      <c r="CT12" s="2">
        <f t="shared" si="11"/>
        <v>2</v>
      </c>
      <c r="CU12" s="2">
        <f t="shared" si="11"/>
        <v>2</v>
      </c>
      <c r="CV12" s="2">
        <f t="shared" si="11"/>
        <v>2</v>
      </c>
      <c r="CW12" s="2">
        <f t="shared" si="11"/>
        <v>-1</v>
      </c>
      <c r="CX12" s="2">
        <f t="shared" si="11"/>
        <v>1</v>
      </c>
      <c r="CY12" s="2">
        <f t="shared" si="11"/>
        <v>0</v>
      </c>
      <c r="CZ12" s="2">
        <f t="shared" si="11"/>
        <v>1</v>
      </c>
    </row>
    <row r="13" spans="1:113" x14ac:dyDescent="0.25">
      <c r="C13" s="1"/>
    </row>
    <row r="14" spans="1:113" x14ac:dyDescent="0.25">
      <c r="A14" s="2">
        <v>9</v>
      </c>
      <c r="B14" s="2" t="s">
        <v>150</v>
      </c>
      <c r="C14" s="2" t="s">
        <v>24</v>
      </c>
      <c r="D14" s="2" t="s">
        <v>162</v>
      </c>
      <c r="E14" s="2" t="s">
        <v>152</v>
      </c>
      <c r="F14" s="2" t="s">
        <v>153</v>
      </c>
      <c r="G14" s="2">
        <v>36</v>
      </c>
      <c r="H14" s="2" t="s">
        <v>169</v>
      </c>
      <c r="I14" s="2">
        <v>27</v>
      </c>
      <c r="J14" s="2">
        <v>13.08</v>
      </c>
      <c r="K14" s="2">
        <v>18</v>
      </c>
      <c r="L14" s="2">
        <v>99.6</v>
      </c>
      <c r="M14" s="2">
        <v>77</v>
      </c>
      <c r="N14" s="2">
        <v>2.67</v>
      </c>
      <c r="O14" s="2">
        <v>35.83</v>
      </c>
      <c r="P14" s="2">
        <v>16</v>
      </c>
      <c r="Q14" s="2">
        <v>98</v>
      </c>
      <c r="R14" s="2">
        <v>70</v>
      </c>
      <c r="S14" s="2">
        <v>2</v>
      </c>
      <c r="T14" s="2" t="s">
        <v>155</v>
      </c>
      <c r="U14" s="2" t="s">
        <v>24</v>
      </c>
      <c r="V14" s="2" t="s">
        <v>156</v>
      </c>
      <c r="W14" s="2">
        <v>36</v>
      </c>
      <c r="X14" s="2" t="s">
        <v>165</v>
      </c>
      <c r="Y14" s="2" t="s">
        <v>153</v>
      </c>
      <c r="Z14" s="2">
        <v>12</v>
      </c>
      <c r="AA14" s="2">
        <v>30</v>
      </c>
      <c r="AB14" s="2">
        <v>5</v>
      </c>
      <c r="AC14" s="2">
        <v>3.3130000000000002</v>
      </c>
      <c r="AD14" s="2">
        <v>8.31</v>
      </c>
      <c r="AE14" s="2">
        <v>105</v>
      </c>
      <c r="AF14" s="2">
        <v>98</v>
      </c>
      <c r="AG14" s="2">
        <v>53</v>
      </c>
      <c r="AH14" s="2">
        <v>20</v>
      </c>
      <c r="AI14" s="2">
        <v>5</v>
      </c>
      <c r="AJ14" s="2">
        <v>2.6789999999999998</v>
      </c>
      <c r="AK14" s="2">
        <v>7.68</v>
      </c>
      <c r="AL14" s="2">
        <v>94</v>
      </c>
      <c r="AM14" s="2">
        <v>76</v>
      </c>
      <c r="AN14" s="2">
        <v>37</v>
      </c>
      <c r="AO14" s="2">
        <v>11</v>
      </c>
      <c r="AP14" s="2">
        <v>-0.86699999999999999</v>
      </c>
      <c r="AQ14" s="2">
        <v>498.1</v>
      </c>
      <c r="AR14" s="2">
        <v>97</v>
      </c>
      <c r="AS14" s="2">
        <v>94</v>
      </c>
      <c r="AT14" s="2">
        <v>47</v>
      </c>
      <c r="AU14" s="2">
        <v>49</v>
      </c>
      <c r="AV14" s="2">
        <v>64</v>
      </c>
      <c r="AW14" s="2">
        <v>111</v>
      </c>
      <c r="AX14" s="2">
        <v>105</v>
      </c>
      <c r="AY14" s="2">
        <v>59</v>
      </c>
      <c r="AZ14" s="2">
        <v>18</v>
      </c>
      <c r="BA14" s="2">
        <v>105</v>
      </c>
      <c r="BB14" s="2">
        <v>100</v>
      </c>
      <c r="BC14" s="2">
        <v>52</v>
      </c>
      <c r="BD14" s="2">
        <v>1.08</v>
      </c>
      <c r="BF14" s="2">
        <v>95</v>
      </c>
      <c r="BG14" s="2">
        <v>85</v>
      </c>
      <c r="BH14" s="2">
        <v>45</v>
      </c>
      <c r="BI14" s="2">
        <v>3.0840000000000001</v>
      </c>
      <c r="BK14" s="2">
        <v>97</v>
      </c>
      <c r="BL14" s="2">
        <v>90</v>
      </c>
      <c r="BM14" s="2">
        <v>51</v>
      </c>
      <c r="BN14" s="2">
        <v>102</v>
      </c>
      <c r="BO14" s="2">
        <v>92</v>
      </c>
      <c r="BP14" s="2">
        <v>49</v>
      </c>
      <c r="BQ14" s="2">
        <v>95</v>
      </c>
      <c r="BR14" s="2">
        <v>86</v>
      </c>
      <c r="BS14" s="2">
        <v>48</v>
      </c>
      <c r="BT14" s="2">
        <v>98</v>
      </c>
      <c r="BU14" s="2">
        <v>87</v>
      </c>
      <c r="BV14" s="2">
        <v>48</v>
      </c>
      <c r="BW14" s="2">
        <v>98</v>
      </c>
      <c r="BX14" s="2">
        <v>85</v>
      </c>
      <c r="BY14" s="2">
        <v>46</v>
      </c>
      <c r="BZ14" s="2" t="s">
        <v>155</v>
      </c>
      <c r="CR14" s="2" t="s">
        <v>158</v>
      </c>
      <c r="CS14" s="2">
        <v>6</v>
      </c>
      <c r="CT14" s="2">
        <v>9</v>
      </c>
      <c r="CU14" s="2">
        <v>12</v>
      </c>
      <c r="CV14" s="2">
        <v>10</v>
      </c>
      <c r="CW14" s="2">
        <v>12</v>
      </c>
      <c r="CX14" s="2">
        <v>7</v>
      </c>
      <c r="CY14" s="2">
        <v>9</v>
      </c>
      <c r="CZ14" s="2">
        <v>19</v>
      </c>
      <c r="DA14" s="2">
        <v>10</v>
      </c>
      <c r="DB14" s="2">
        <v>50</v>
      </c>
      <c r="DC14" s="2">
        <v>50</v>
      </c>
      <c r="DD14" s="2">
        <v>0</v>
      </c>
      <c r="DE14" s="2">
        <v>9</v>
      </c>
      <c r="DF14" s="2">
        <v>37</v>
      </c>
      <c r="DG14" s="2">
        <v>47</v>
      </c>
      <c r="DH14" s="2">
        <v>-0.33</v>
      </c>
      <c r="DI14" s="2" t="s">
        <v>155</v>
      </c>
    </row>
    <row r="15" spans="1:113" x14ac:dyDescent="0.25">
      <c r="A15" s="2" t="s">
        <v>170</v>
      </c>
      <c r="B15" s="2" t="s">
        <v>160</v>
      </c>
      <c r="C15" s="1" t="s">
        <v>24</v>
      </c>
      <c r="D15" s="2" t="s">
        <v>162</v>
      </c>
      <c r="E15" s="2" t="s">
        <v>161</v>
      </c>
      <c r="F15" s="2" t="s">
        <v>153</v>
      </c>
      <c r="G15" s="2">
        <v>38.2896294927342</v>
      </c>
      <c r="I15" s="2">
        <v>25</v>
      </c>
      <c r="J15" s="2">
        <v>13.76</v>
      </c>
      <c r="O15" s="2">
        <v>42.73</v>
      </c>
      <c r="CS15" s="2">
        <v>4</v>
      </c>
      <c r="CT15" s="2">
        <v>7</v>
      </c>
      <c r="CU15" s="2">
        <v>9</v>
      </c>
      <c r="CV15" s="2">
        <v>11</v>
      </c>
      <c r="CW15" s="2">
        <v>10</v>
      </c>
      <c r="CX15" s="2">
        <v>3</v>
      </c>
      <c r="CY15" s="2">
        <v>5</v>
      </c>
      <c r="CZ15" s="2">
        <v>21</v>
      </c>
    </row>
    <row r="16" spans="1:113" x14ac:dyDescent="0.25">
      <c r="B16" s="2" t="s">
        <v>13</v>
      </c>
      <c r="C16" s="1" t="s">
        <v>24</v>
      </c>
      <c r="I16" s="2">
        <f>I15-I14</f>
        <v>-2</v>
      </c>
      <c r="J16" s="2">
        <f t="shared" ref="J16:O16" si="12">J14-J15</f>
        <v>-0.67999999999999972</v>
      </c>
      <c r="K16" s="2">
        <f t="shared" si="12"/>
        <v>18</v>
      </c>
      <c r="L16" s="2">
        <f t="shared" si="12"/>
        <v>99.6</v>
      </c>
      <c r="M16" s="2">
        <f t="shared" si="12"/>
        <v>77</v>
      </c>
      <c r="N16" s="2">
        <f t="shared" si="12"/>
        <v>2.67</v>
      </c>
      <c r="O16" s="2">
        <f t="shared" si="12"/>
        <v>-6.8999999999999986</v>
      </c>
      <c r="P16" s="2">
        <f t="shared" ref="P16:AU16" si="13">P15-P14</f>
        <v>-16</v>
      </c>
      <c r="Q16" s="2">
        <f t="shared" si="13"/>
        <v>-98</v>
      </c>
      <c r="R16" s="2">
        <f t="shared" si="13"/>
        <v>-70</v>
      </c>
      <c r="S16" s="2">
        <f t="shared" si="13"/>
        <v>-2</v>
      </c>
      <c r="T16" s="2" t="e">
        <f t="shared" si="13"/>
        <v>#VALUE!</v>
      </c>
      <c r="U16" s="2" t="e">
        <f t="shared" si="13"/>
        <v>#VALUE!</v>
      </c>
      <c r="V16" s="2" t="e">
        <f t="shared" si="13"/>
        <v>#VALUE!</v>
      </c>
      <c r="W16" s="2">
        <f t="shared" si="13"/>
        <v>-36</v>
      </c>
      <c r="X16" s="2" t="e">
        <f t="shared" si="13"/>
        <v>#VALUE!</v>
      </c>
      <c r="Y16" s="2" t="e">
        <f t="shared" si="13"/>
        <v>#VALUE!</v>
      </c>
      <c r="Z16" s="2">
        <f t="shared" si="13"/>
        <v>-12</v>
      </c>
      <c r="AA16" s="2">
        <f t="shared" si="13"/>
        <v>-30</v>
      </c>
      <c r="AB16" s="2">
        <f t="shared" si="13"/>
        <v>-5</v>
      </c>
      <c r="AC16" s="2">
        <f t="shared" si="13"/>
        <v>-3.3130000000000002</v>
      </c>
      <c r="AD16" s="2">
        <f t="shared" si="13"/>
        <v>-8.31</v>
      </c>
      <c r="AE16" s="2">
        <f t="shared" si="13"/>
        <v>-105</v>
      </c>
      <c r="AF16" s="2">
        <f t="shared" si="13"/>
        <v>-98</v>
      </c>
      <c r="AG16" s="2">
        <f t="shared" si="13"/>
        <v>-53</v>
      </c>
      <c r="AH16" s="2">
        <f t="shared" si="13"/>
        <v>-20</v>
      </c>
      <c r="AI16" s="2">
        <f t="shared" si="13"/>
        <v>-5</v>
      </c>
      <c r="AJ16" s="2">
        <f t="shared" si="13"/>
        <v>-2.6789999999999998</v>
      </c>
      <c r="AK16" s="2">
        <f t="shared" si="13"/>
        <v>-7.68</v>
      </c>
      <c r="AL16" s="2">
        <f t="shared" si="13"/>
        <v>-94</v>
      </c>
      <c r="AM16" s="2">
        <f t="shared" si="13"/>
        <v>-76</v>
      </c>
      <c r="AN16" s="2">
        <f t="shared" si="13"/>
        <v>-37</v>
      </c>
      <c r="AO16" s="2">
        <f t="shared" si="13"/>
        <v>-11</v>
      </c>
      <c r="AP16" s="2">
        <f t="shared" si="13"/>
        <v>0.86699999999999999</v>
      </c>
      <c r="AQ16" s="2">
        <f t="shared" si="13"/>
        <v>-498.1</v>
      </c>
      <c r="AR16" s="2">
        <f t="shared" si="13"/>
        <v>-97</v>
      </c>
      <c r="AS16" s="2">
        <f t="shared" si="13"/>
        <v>-94</v>
      </c>
      <c r="AT16" s="2">
        <f t="shared" si="13"/>
        <v>-47</v>
      </c>
      <c r="AU16" s="2">
        <f t="shared" si="13"/>
        <v>-49</v>
      </c>
      <c r="AV16" s="2">
        <f t="shared" ref="AV16:CA16" si="14">AV15-AV14</f>
        <v>-64</v>
      </c>
      <c r="AW16" s="2">
        <f t="shared" si="14"/>
        <v>-111</v>
      </c>
      <c r="AX16" s="2">
        <f t="shared" si="14"/>
        <v>-105</v>
      </c>
      <c r="AY16" s="2">
        <f t="shared" si="14"/>
        <v>-59</v>
      </c>
      <c r="AZ16" s="2">
        <f t="shared" si="14"/>
        <v>-18</v>
      </c>
      <c r="BA16" s="2">
        <f t="shared" si="14"/>
        <v>-105</v>
      </c>
      <c r="BB16" s="2">
        <f t="shared" si="14"/>
        <v>-100</v>
      </c>
      <c r="BC16" s="2">
        <f t="shared" si="14"/>
        <v>-52</v>
      </c>
      <c r="BD16" s="2">
        <f t="shared" si="14"/>
        <v>-1.08</v>
      </c>
      <c r="BE16" s="2">
        <f t="shared" si="14"/>
        <v>0</v>
      </c>
      <c r="BF16" s="2">
        <f t="shared" si="14"/>
        <v>-95</v>
      </c>
      <c r="BG16" s="2">
        <f t="shared" si="14"/>
        <v>-85</v>
      </c>
      <c r="BH16" s="2">
        <f t="shared" si="14"/>
        <v>-45</v>
      </c>
      <c r="BI16" s="2">
        <f t="shared" si="14"/>
        <v>-3.0840000000000001</v>
      </c>
      <c r="BJ16" s="2">
        <f t="shared" si="14"/>
        <v>0</v>
      </c>
      <c r="BK16" s="2">
        <f t="shared" si="14"/>
        <v>-97</v>
      </c>
      <c r="BL16" s="2">
        <f t="shared" si="14"/>
        <v>-90</v>
      </c>
      <c r="BM16" s="2">
        <f t="shared" si="14"/>
        <v>-51</v>
      </c>
      <c r="BN16" s="2">
        <f t="shared" si="14"/>
        <v>-102</v>
      </c>
      <c r="BO16" s="2">
        <f t="shared" si="14"/>
        <v>-92</v>
      </c>
      <c r="BP16" s="2">
        <f t="shared" si="14"/>
        <v>-49</v>
      </c>
      <c r="BQ16" s="2">
        <f t="shared" si="14"/>
        <v>-95</v>
      </c>
      <c r="BR16" s="2">
        <f t="shared" si="14"/>
        <v>-86</v>
      </c>
      <c r="BS16" s="2">
        <f t="shared" si="14"/>
        <v>-48</v>
      </c>
      <c r="BT16" s="2">
        <f t="shared" si="14"/>
        <v>-98</v>
      </c>
      <c r="BU16" s="2">
        <f t="shared" si="14"/>
        <v>-87</v>
      </c>
      <c r="BV16" s="2">
        <f t="shared" si="14"/>
        <v>-48</v>
      </c>
      <c r="BW16" s="2">
        <f t="shared" si="14"/>
        <v>-98</v>
      </c>
      <c r="BX16" s="2">
        <f t="shared" si="14"/>
        <v>-85</v>
      </c>
      <c r="BY16" s="2">
        <f t="shared" si="14"/>
        <v>-46</v>
      </c>
      <c r="BZ16" s="2" t="e">
        <f t="shared" si="14"/>
        <v>#VALUE!</v>
      </c>
      <c r="CA16" s="2">
        <f t="shared" si="14"/>
        <v>0</v>
      </c>
      <c r="CB16" s="2">
        <f t="shared" ref="CB16:DG16" si="15">CB15-CB14</f>
        <v>0</v>
      </c>
      <c r="CC16" s="2">
        <f t="shared" si="15"/>
        <v>0</v>
      </c>
      <c r="CD16" s="2">
        <f t="shared" si="15"/>
        <v>0</v>
      </c>
      <c r="CE16" s="2">
        <f t="shared" si="15"/>
        <v>0</v>
      </c>
      <c r="CF16" s="2">
        <f t="shared" si="15"/>
        <v>0</v>
      </c>
      <c r="CG16" s="2">
        <f t="shared" si="15"/>
        <v>0</v>
      </c>
      <c r="CH16" s="2">
        <f t="shared" si="15"/>
        <v>0</v>
      </c>
      <c r="CI16" s="2">
        <f t="shared" si="15"/>
        <v>0</v>
      </c>
      <c r="CJ16" s="2">
        <f t="shared" si="15"/>
        <v>0</v>
      </c>
      <c r="CK16" s="2">
        <f t="shared" si="15"/>
        <v>0</v>
      </c>
      <c r="CL16" s="2">
        <f t="shared" si="15"/>
        <v>0</v>
      </c>
      <c r="CM16" s="2">
        <f t="shared" si="15"/>
        <v>0</v>
      </c>
      <c r="CN16" s="2">
        <f t="shared" si="15"/>
        <v>0</v>
      </c>
      <c r="CO16" s="2">
        <f t="shared" si="15"/>
        <v>0</v>
      </c>
      <c r="CP16" s="2">
        <f t="shared" si="15"/>
        <v>0</v>
      </c>
      <c r="CQ16" s="2">
        <f t="shared" si="15"/>
        <v>0</v>
      </c>
      <c r="CR16" s="2" t="e">
        <f t="shared" si="15"/>
        <v>#VALUE!</v>
      </c>
      <c r="CS16" s="2">
        <f t="shared" si="15"/>
        <v>-2</v>
      </c>
      <c r="CT16" s="2">
        <f t="shared" si="15"/>
        <v>-2</v>
      </c>
      <c r="CU16" s="2">
        <f t="shared" si="15"/>
        <v>-3</v>
      </c>
      <c r="CV16" s="2">
        <f t="shared" si="15"/>
        <v>1</v>
      </c>
      <c r="CW16" s="2">
        <f t="shared" si="15"/>
        <v>-2</v>
      </c>
      <c r="CX16" s="2">
        <f t="shared" si="15"/>
        <v>-4</v>
      </c>
      <c r="CY16" s="2">
        <f t="shared" si="15"/>
        <v>-4</v>
      </c>
      <c r="CZ16" s="2">
        <f t="shared" si="15"/>
        <v>2</v>
      </c>
    </row>
    <row r="17" spans="1:113" x14ac:dyDescent="0.25">
      <c r="C17" s="1"/>
    </row>
    <row r="18" spans="1:113" x14ac:dyDescent="0.25">
      <c r="A18" s="2">
        <v>10</v>
      </c>
      <c r="B18" s="2" t="s">
        <v>150</v>
      </c>
      <c r="C18" s="2" t="s">
        <v>30</v>
      </c>
      <c r="D18" s="2" t="s">
        <v>162</v>
      </c>
      <c r="E18" s="2" t="s">
        <v>152</v>
      </c>
      <c r="F18" s="2" t="s">
        <v>163</v>
      </c>
      <c r="G18" s="2">
        <v>46</v>
      </c>
      <c r="H18" s="2" t="s">
        <v>171</v>
      </c>
      <c r="I18" s="2">
        <v>28</v>
      </c>
      <c r="J18" s="2">
        <v>19.55</v>
      </c>
      <c r="K18" s="2">
        <v>14</v>
      </c>
      <c r="L18" s="2">
        <v>91</v>
      </c>
      <c r="M18" s="2">
        <v>63</v>
      </c>
      <c r="N18" s="2">
        <v>1.33</v>
      </c>
      <c r="O18" s="2">
        <v>39.450000000000003</v>
      </c>
      <c r="P18" s="2">
        <v>15</v>
      </c>
      <c r="Q18" s="2">
        <v>95</v>
      </c>
      <c r="R18" s="2">
        <v>67</v>
      </c>
      <c r="S18" s="2">
        <v>1.67</v>
      </c>
      <c r="T18" s="2" t="s">
        <v>155</v>
      </c>
      <c r="U18" s="2" t="s">
        <v>30</v>
      </c>
      <c r="V18" s="2" t="s">
        <v>156</v>
      </c>
      <c r="W18" s="2">
        <v>46</v>
      </c>
      <c r="X18" s="2" t="s">
        <v>165</v>
      </c>
      <c r="Y18" s="2" t="s">
        <v>163</v>
      </c>
      <c r="Z18" s="2">
        <v>14</v>
      </c>
      <c r="AA18" s="2">
        <v>30</v>
      </c>
      <c r="AB18" s="2">
        <v>5</v>
      </c>
      <c r="AC18" s="2">
        <v>4.4770000000000003</v>
      </c>
      <c r="AD18" s="2">
        <v>9.48</v>
      </c>
      <c r="AE18" s="2">
        <v>116</v>
      </c>
      <c r="AF18" s="2">
        <v>129</v>
      </c>
      <c r="AG18" s="2">
        <v>71</v>
      </c>
      <c r="AH18" s="2">
        <v>20</v>
      </c>
      <c r="AI18" s="2">
        <v>5</v>
      </c>
      <c r="AJ18" s="2">
        <v>3.4089999999999998</v>
      </c>
      <c r="AK18" s="2">
        <v>8.41</v>
      </c>
      <c r="AL18" s="2">
        <v>101</v>
      </c>
      <c r="AM18" s="2">
        <v>92</v>
      </c>
      <c r="AN18" s="2">
        <v>44</v>
      </c>
      <c r="AO18" s="2">
        <v>31</v>
      </c>
      <c r="AP18" s="2">
        <v>1.5529999999999999</v>
      </c>
      <c r="AQ18" s="2">
        <v>740.1</v>
      </c>
      <c r="AR18" s="2">
        <v>136</v>
      </c>
      <c r="AS18" s="2">
        <v>151</v>
      </c>
      <c r="AT18" s="2">
        <v>84</v>
      </c>
      <c r="AU18" s="2">
        <v>56</v>
      </c>
      <c r="AV18" s="2">
        <v>76</v>
      </c>
      <c r="AW18" s="2">
        <v>126</v>
      </c>
      <c r="AX18" s="2">
        <v>135</v>
      </c>
      <c r="AY18" s="2">
        <v>73</v>
      </c>
      <c r="AZ18" s="2">
        <v>20</v>
      </c>
      <c r="BA18" s="2">
        <v>113</v>
      </c>
      <c r="BB18" s="2">
        <v>114</v>
      </c>
      <c r="BC18" s="2">
        <v>59</v>
      </c>
      <c r="BD18" s="2">
        <v>6.31</v>
      </c>
      <c r="BF18" s="2">
        <v>110</v>
      </c>
      <c r="BG18" s="2">
        <v>110</v>
      </c>
      <c r="BH18" s="2">
        <v>58</v>
      </c>
      <c r="BI18" s="2">
        <v>6.173</v>
      </c>
      <c r="BK18" s="2">
        <v>112</v>
      </c>
      <c r="BL18" s="2">
        <v>109</v>
      </c>
      <c r="BM18" s="2">
        <v>57</v>
      </c>
      <c r="BN18" s="2">
        <v>124</v>
      </c>
      <c r="BO18" s="2">
        <v>136</v>
      </c>
      <c r="BP18" s="2">
        <v>74</v>
      </c>
      <c r="BQ18" s="2">
        <v>111</v>
      </c>
      <c r="BR18" s="2">
        <v>111</v>
      </c>
      <c r="BS18" s="2">
        <v>58</v>
      </c>
      <c r="BT18" s="2">
        <v>120</v>
      </c>
      <c r="BU18" s="2">
        <v>127</v>
      </c>
      <c r="BV18" s="2">
        <v>69</v>
      </c>
      <c r="BW18" s="2">
        <v>121</v>
      </c>
      <c r="BX18" s="2">
        <v>129</v>
      </c>
      <c r="BY18" s="2">
        <v>70</v>
      </c>
      <c r="BZ18" s="2" t="s">
        <v>155</v>
      </c>
      <c r="CR18" s="2" t="s">
        <v>158</v>
      </c>
      <c r="CS18" s="2">
        <v>6</v>
      </c>
      <c r="CT18" s="2">
        <v>7</v>
      </c>
      <c r="CU18" s="2">
        <v>9</v>
      </c>
      <c r="CV18" s="2">
        <v>12</v>
      </c>
      <c r="CW18" s="2">
        <v>12</v>
      </c>
      <c r="CX18" s="2">
        <v>6</v>
      </c>
      <c r="CY18" s="2">
        <v>10</v>
      </c>
      <c r="CZ18" s="2">
        <v>16</v>
      </c>
      <c r="DA18" s="2">
        <v>9</v>
      </c>
      <c r="DB18" s="2">
        <v>37</v>
      </c>
      <c r="DC18" s="2">
        <v>47</v>
      </c>
      <c r="DD18" s="2">
        <v>-0.33</v>
      </c>
      <c r="DE18" s="2">
        <v>10</v>
      </c>
      <c r="DF18" s="2">
        <v>50</v>
      </c>
      <c r="DG18" s="2">
        <v>50</v>
      </c>
      <c r="DH18" s="2">
        <v>0</v>
      </c>
      <c r="DI18" s="2" t="s">
        <v>155</v>
      </c>
    </row>
    <row r="19" spans="1:113" x14ac:dyDescent="0.25">
      <c r="A19" s="2" t="s">
        <v>172</v>
      </c>
      <c r="B19" s="2" t="s">
        <v>160</v>
      </c>
      <c r="C19" s="1" t="s">
        <v>30</v>
      </c>
      <c r="D19" s="2" t="s">
        <v>162</v>
      </c>
      <c r="E19" s="2" t="s">
        <v>161</v>
      </c>
      <c r="F19" s="2" t="s">
        <v>163</v>
      </c>
      <c r="G19" s="2">
        <v>48.471905651724498</v>
      </c>
      <c r="I19" s="2">
        <v>27</v>
      </c>
      <c r="J19" s="2">
        <v>18.38</v>
      </c>
      <c r="O19" s="2">
        <v>35.24</v>
      </c>
      <c r="CS19" s="2">
        <v>6</v>
      </c>
      <c r="CT19" s="2">
        <v>8</v>
      </c>
      <c r="CU19" s="2">
        <v>11</v>
      </c>
      <c r="CV19" s="2">
        <v>12</v>
      </c>
      <c r="CW19" s="2">
        <v>13</v>
      </c>
      <c r="CX19" s="2">
        <v>8</v>
      </c>
      <c r="CY19" s="2">
        <v>10</v>
      </c>
      <c r="CZ19" s="2">
        <v>20</v>
      </c>
    </row>
    <row r="20" spans="1:113" x14ac:dyDescent="0.25">
      <c r="B20" s="2" t="s">
        <v>13</v>
      </c>
      <c r="C20" s="1" t="s">
        <v>30</v>
      </c>
      <c r="I20" s="2">
        <f>I19-I18</f>
        <v>-1</v>
      </c>
      <c r="J20" s="2">
        <f t="shared" ref="J20:O20" si="16">J18-J19</f>
        <v>1.1700000000000017</v>
      </c>
      <c r="K20" s="2">
        <f t="shared" si="16"/>
        <v>14</v>
      </c>
      <c r="L20" s="2">
        <f t="shared" si="16"/>
        <v>91</v>
      </c>
      <c r="M20" s="2">
        <f t="shared" si="16"/>
        <v>63</v>
      </c>
      <c r="N20" s="2">
        <f t="shared" si="16"/>
        <v>1.33</v>
      </c>
      <c r="O20" s="2">
        <f t="shared" si="16"/>
        <v>4.2100000000000009</v>
      </c>
      <c r="P20" s="2">
        <f t="shared" ref="P20:AU20" si="17">P19-P18</f>
        <v>-15</v>
      </c>
      <c r="Q20" s="2">
        <f t="shared" si="17"/>
        <v>-95</v>
      </c>
      <c r="R20" s="2">
        <f t="shared" si="17"/>
        <v>-67</v>
      </c>
      <c r="S20" s="2">
        <f t="shared" si="17"/>
        <v>-1.67</v>
      </c>
      <c r="T20" s="2" t="e">
        <f t="shared" si="17"/>
        <v>#VALUE!</v>
      </c>
      <c r="U20" s="2" t="e">
        <f t="shared" si="17"/>
        <v>#VALUE!</v>
      </c>
      <c r="V20" s="2" t="e">
        <f t="shared" si="17"/>
        <v>#VALUE!</v>
      </c>
      <c r="W20" s="2">
        <f t="shared" si="17"/>
        <v>-46</v>
      </c>
      <c r="X20" s="2" t="e">
        <f t="shared" si="17"/>
        <v>#VALUE!</v>
      </c>
      <c r="Y20" s="2" t="e">
        <f t="shared" si="17"/>
        <v>#VALUE!</v>
      </c>
      <c r="Z20" s="2">
        <f t="shared" si="17"/>
        <v>-14</v>
      </c>
      <c r="AA20" s="2">
        <f t="shared" si="17"/>
        <v>-30</v>
      </c>
      <c r="AB20" s="2">
        <f t="shared" si="17"/>
        <v>-5</v>
      </c>
      <c r="AC20" s="2">
        <f t="shared" si="17"/>
        <v>-4.4770000000000003</v>
      </c>
      <c r="AD20" s="2">
        <f t="shared" si="17"/>
        <v>-9.48</v>
      </c>
      <c r="AE20" s="2">
        <f t="shared" si="17"/>
        <v>-116</v>
      </c>
      <c r="AF20" s="2">
        <f t="shared" si="17"/>
        <v>-129</v>
      </c>
      <c r="AG20" s="2">
        <f t="shared" si="17"/>
        <v>-71</v>
      </c>
      <c r="AH20" s="2">
        <f t="shared" si="17"/>
        <v>-20</v>
      </c>
      <c r="AI20" s="2">
        <f t="shared" si="17"/>
        <v>-5</v>
      </c>
      <c r="AJ20" s="2">
        <f t="shared" si="17"/>
        <v>-3.4089999999999998</v>
      </c>
      <c r="AK20" s="2">
        <f t="shared" si="17"/>
        <v>-8.41</v>
      </c>
      <c r="AL20" s="2">
        <f t="shared" si="17"/>
        <v>-101</v>
      </c>
      <c r="AM20" s="2">
        <f t="shared" si="17"/>
        <v>-92</v>
      </c>
      <c r="AN20" s="2">
        <f t="shared" si="17"/>
        <v>-44</v>
      </c>
      <c r="AO20" s="2">
        <f t="shared" si="17"/>
        <v>-31</v>
      </c>
      <c r="AP20" s="2">
        <f t="shared" si="17"/>
        <v>-1.5529999999999999</v>
      </c>
      <c r="AQ20" s="2">
        <f t="shared" si="17"/>
        <v>-740.1</v>
      </c>
      <c r="AR20" s="2">
        <f t="shared" si="17"/>
        <v>-136</v>
      </c>
      <c r="AS20" s="2">
        <f t="shared" si="17"/>
        <v>-151</v>
      </c>
      <c r="AT20" s="2">
        <f t="shared" si="17"/>
        <v>-84</v>
      </c>
      <c r="AU20" s="2">
        <f t="shared" si="17"/>
        <v>-56</v>
      </c>
      <c r="AV20" s="2">
        <f t="shared" ref="AV20:CA20" si="18">AV19-AV18</f>
        <v>-76</v>
      </c>
      <c r="AW20" s="2">
        <f t="shared" si="18"/>
        <v>-126</v>
      </c>
      <c r="AX20" s="2">
        <f t="shared" si="18"/>
        <v>-135</v>
      </c>
      <c r="AY20" s="2">
        <f t="shared" si="18"/>
        <v>-73</v>
      </c>
      <c r="AZ20" s="2">
        <f t="shared" si="18"/>
        <v>-20</v>
      </c>
      <c r="BA20" s="2">
        <f t="shared" si="18"/>
        <v>-113</v>
      </c>
      <c r="BB20" s="2">
        <f t="shared" si="18"/>
        <v>-114</v>
      </c>
      <c r="BC20" s="2">
        <f t="shared" si="18"/>
        <v>-59</v>
      </c>
      <c r="BD20" s="2">
        <f t="shared" si="18"/>
        <v>-6.31</v>
      </c>
      <c r="BE20" s="2">
        <f t="shared" si="18"/>
        <v>0</v>
      </c>
      <c r="BF20" s="2">
        <f t="shared" si="18"/>
        <v>-110</v>
      </c>
      <c r="BG20" s="2">
        <f t="shared" si="18"/>
        <v>-110</v>
      </c>
      <c r="BH20" s="2">
        <f t="shared" si="18"/>
        <v>-58</v>
      </c>
      <c r="BI20" s="2">
        <f t="shared" si="18"/>
        <v>-6.173</v>
      </c>
      <c r="BJ20" s="2">
        <f t="shared" si="18"/>
        <v>0</v>
      </c>
      <c r="BK20" s="2">
        <f t="shared" si="18"/>
        <v>-112</v>
      </c>
      <c r="BL20" s="2">
        <f t="shared" si="18"/>
        <v>-109</v>
      </c>
      <c r="BM20" s="2">
        <f t="shared" si="18"/>
        <v>-57</v>
      </c>
      <c r="BN20" s="2">
        <f t="shared" si="18"/>
        <v>-124</v>
      </c>
      <c r="BO20" s="2">
        <f t="shared" si="18"/>
        <v>-136</v>
      </c>
      <c r="BP20" s="2">
        <f t="shared" si="18"/>
        <v>-74</v>
      </c>
      <c r="BQ20" s="2">
        <f t="shared" si="18"/>
        <v>-111</v>
      </c>
      <c r="BR20" s="2">
        <f t="shared" si="18"/>
        <v>-111</v>
      </c>
      <c r="BS20" s="2">
        <f t="shared" si="18"/>
        <v>-58</v>
      </c>
      <c r="BT20" s="2">
        <f t="shared" si="18"/>
        <v>-120</v>
      </c>
      <c r="BU20" s="2">
        <f t="shared" si="18"/>
        <v>-127</v>
      </c>
      <c r="BV20" s="2">
        <f t="shared" si="18"/>
        <v>-69</v>
      </c>
      <c r="BW20" s="2">
        <f t="shared" si="18"/>
        <v>-121</v>
      </c>
      <c r="BX20" s="2">
        <f t="shared" si="18"/>
        <v>-129</v>
      </c>
      <c r="BY20" s="2">
        <f t="shared" si="18"/>
        <v>-70</v>
      </c>
      <c r="BZ20" s="2" t="e">
        <f t="shared" si="18"/>
        <v>#VALUE!</v>
      </c>
      <c r="CA20" s="2">
        <f t="shared" si="18"/>
        <v>0</v>
      </c>
      <c r="CB20" s="2">
        <f t="shared" ref="CB20:DG20" si="19">CB19-CB18</f>
        <v>0</v>
      </c>
      <c r="CC20" s="2">
        <f t="shared" si="19"/>
        <v>0</v>
      </c>
      <c r="CD20" s="2">
        <f t="shared" si="19"/>
        <v>0</v>
      </c>
      <c r="CE20" s="2">
        <f t="shared" si="19"/>
        <v>0</v>
      </c>
      <c r="CF20" s="2">
        <f t="shared" si="19"/>
        <v>0</v>
      </c>
      <c r="CG20" s="2">
        <f t="shared" si="19"/>
        <v>0</v>
      </c>
      <c r="CH20" s="2">
        <f t="shared" si="19"/>
        <v>0</v>
      </c>
      <c r="CI20" s="2">
        <f t="shared" si="19"/>
        <v>0</v>
      </c>
      <c r="CJ20" s="2">
        <f t="shared" si="19"/>
        <v>0</v>
      </c>
      <c r="CK20" s="2">
        <f t="shared" si="19"/>
        <v>0</v>
      </c>
      <c r="CL20" s="2">
        <f t="shared" si="19"/>
        <v>0</v>
      </c>
      <c r="CM20" s="2">
        <f t="shared" si="19"/>
        <v>0</v>
      </c>
      <c r="CN20" s="2">
        <f t="shared" si="19"/>
        <v>0</v>
      </c>
      <c r="CO20" s="2">
        <f t="shared" si="19"/>
        <v>0</v>
      </c>
      <c r="CP20" s="2">
        <f t="shared" si="19"/>
        <v>0</v>
      </c>
      <c r="CQ20" s="2">
        <f t="shared" si="19"/>
        <v>0</v>
      </c>
      <c r="CR20" s="2" t="e">
        <f t="shared" si="19"/>
        <v>#VALUE!</v>
      </c>
      <c r="CS20" s="2">
        <f t="shared" si="19"/>
        <v>0</v>
      </c>
      <c r="CT20" s="2">
        <f t="shared" si="19"/>
        <v>1</v>
      </c>
      <c r="CU20" s="2">
        <f t="shared" si="19"/>
        <v>2</v>
      </c>
      <c r="CV20" s="2">
        <f t="shared" si="19"/>
        <v>0</v>
      </c>
      <c r="CW20" s="2">
        <f t="shared" si="19"/>
        <v>1</v>
      </c>
      <c r="CX20" s="2">
        <f t="shared" si="19"/>
        <v>2</v>
      </c>
      <c r="CY20" s="2">
        <f t="shared" si="19"/>
        <v>0</v>
      </c>
      <c r="CZ20" s="2">
        <f t="shared" si="19"/>
        <v>4</v>
      </c>
    </row>
    <row r="21" spans="1:113" x14ac:dyDescent="0.25">
      <c r="C21" s="1"/>
    </row>
    <row r="22" spans="1:113" x14ac:dyDescent="0.25">
      <c r="A22" s="2">
        <v>12</v>
      </c>
      <c r="B22" s="2" t="s">
        <v>150</v>
      </c>
      <c r="C22" s="2" t="s">
        <v>36</v>
      </c>
      <c r="D22" s="2" t="s">
        <v>162</v>
      </c>
      <c r="E22" s="2" t="s">
        <v>152</v>
      </c>
      <c r="F22" s="2" t="s">
        <v>163</v>
      </c>
      <c r="G22" s="2">
        <v>88</v>
      </c>
      <c r="H22" s="2" t="s">
        <v>164</v>
      </c>
      <c r="I22" s="2">
        <v>29</v>
      </c>
      <c r="J22" s="2">
        <v>34.97</v>
      </c>
      <c r="K22" s="2">
        <v>13</v>
      </c>
      <c r="L22" s="2">
        <v>84</v>
      </c>
      <c r="M22" s="2">
        <v>60</v>
      </c>
      <c r="N22" s="2">
        <v>1</v>
      </c>
      <c r="O22" s="2">
        <v>114.11</v>
      </c>
      <c r="P22" s="2">
        <v>11</v>
      </c>
      <c r="Q22" s="2">
        <v>63</v>
      </c>
      <c r="R22" s="2">
        <v>53</v>
      </c>
      <c r="S22" s="2">
        <v>0.33</v>
      </c>
      <c r="T22" s="2" t="s">
        <v>155</v>
      </c>
      <c r="U22" s="2" t="s">
        <v>36</v>
      </c>
      <c r="V22" s="2" t="s">
        <v>156</v>
      </c>
      <c r="W22" s="2">
        <v>85</v>
      </c>
      <c r="X22" s="2" t="s">
        <v>165</v>
      </c>
      <c r="Y22" s="2" t="s">
        <v>163</v>
      </c>
      <c r="Z22" s="2">
        <v>16</v>
      </c>
      <c r="AA22" s="2">
        <v>28</v>
      </c>
      <c r="AB22" s="2">
        <v>4.75</v>
      </c>
      <c r="AC22" s="2">
        <v>3.8860000000000001</v>
      </c>
      <c r="AD22" s="2">
        <v>8.64</v>
      </c>
      <c r="AE22" s="2">
        <v>108</v>
      </c>
      <c r="AF22" s="2">
        <v>139</v>
      </c>
      <c r="AG22" s="2">
        <v>77</v>
      </c>
      <c r="AH22" s="2">
        <v>20</v>
      </c>
      <c r="AI22" s="2">
        <v>5</v>
      </c>
      <c r="AJ22" s="2">
        <v>3.6680000000000001</v>
      </c>
      <c r="AK22" s="2">
        <v>8.67</v>
      </c>
      <c r="AL22" s="2">
        <v>104</v>
      </c>
      <c r="AM22" s="2">
        <v>122</v>
      </c>
      <c r="AN22" s="2">
        <v>66</v>
      </c>
      <c r="AO22" s="2">
        <v>4</v>
      </c>
      <c r="AP22" s="2">
        <v>-1.4630000000000001</v>
      </c>
      <c r="AQ22" s="2">
        <v>393.7</v>
      </c>
      <c r="AR22" s="2">
        <v>88</v>
      </c>
      <c r="AS22" s="2">
        <v>101</v>
      </c>
      <c r="AT22" s="2">
        <v>47</v>
      </c>
      <c r="AU22" s="2">
        <v>43</v>
      </c>
      <c r="AV22" s="2">
        <v>54</v>
      </c>
      <c r="AW22" s="2">
        <v>98</v>
      </c>
      <c r="AX22" s="2">
        <v>125</v>
      </c>
      <c r="AY22" s="2">
        <v>65</v>
      </c>
      <c r="AZ22" s="2">
        <v>14</v>
      </c>
      <c r="BA22" s="2">
        <v>90</v>
      </c>
      <c r="BB22" s="2">
        <v>102</v>
      </c>
      <c r="BC22" s="2">
        <v>48</v>
      </c>
      <c r="BD22" s="2">
        <v>8.42</v>
      </c>
      <c r="BF22" s="2">
        <v>116</v>
      </c>
      <c r="BG22" s="2">
        <v>120</v>
      </c>
      <c r="BH22" s="2">
        <v>62</v>
      </c>
      <c r="BI22" s="2">
        <v>7.452</v>
      </c>
      <c r="BK22" s="2">
        <v>118</v>
      </c>
      <c r="BL22" s="2">
        <v>114</v>
      </c>
      <c r="BM22" s="2">
        <v>62</v>
      </c>
      <c r="BN22" s="2">
        <v>95</v>
      </c>
      <c r="BO22" s="2">
        <v>126</v>
      </c>
      <c r="BP22" s="2">
        <v>66</v>
      </c>
      <c r="BQ22" s="2">
        <v>118</v>
      </c>
      <c r="BR22" s="2">
        <v>119</v>
      </c>
      <c r="BS22" s="2">
        <v>63</v>
      </c>
      <c r="BT22" s="2">
        <v>107</v>
      </c>
      <c r="BU22" s="2">
        <v>126</v>
      </c>
      <c r="BV22" s="2">
        <v>67</v>
      </c>
      <c r="BW22" s="2">
        <v>104</v>
      </c>
      <c r="BX22" s="2">
        <v>127</v>
      </c>
      <c r="BY22" s="2">
        <v>69</v>
      </c>
      <c r="BZ22" s="2" t="s">
        <v>155</v>
      </c>
      <c r="CA22" s="2">
        <v>38.700000000000003</v>
      </c>
      <c r="CB22" s="2">
        <v>84</v>
      </c>
      <c r="CF22" s="2">
        <v>32.299999999999997</v>
      </c>
      <c r="CG22" s="2">
        <v>82</v>
      </c>
      <c r="CK22" s="2">
        <v>3.83</v>
      </c>
      <c r="CL22" s="2">
        <v>1.04</v>
      </c>
      <c r="CM22" s="2">
        <v>548.33000000000004</v>
      </c>
      <c r="CN22" s="2">
        <v>91</v>
      </c>
      <c r="CR22" s="2" t="s">
        <v>155</v>
      </c>
      <c r="CS22" s="2">
        <v>4</v>
      </c>
      <c r="CT22" s="2">
        <v>8</v>
      </c>
      <c r="CU22" s="2">
        <v>9</v>
      </c>
      <c r="CV22" s="2">
        <v>8</v>
      </c>
      <c r="CW22" s="2">
        <v>11</v>
      </c>
      <c r="CX22" s="2">
        <v>3</v>
      </c>
      <c r="CY22" s="2">
        <v>8</v>
      </c>
      <c r="CZ22" s="2">
        <v>20</v>
      </c>
      <c r="DA22" s="2">
        <v>13</v>
      </c>
      <c r="DB22" s="2">
        <v>84</v>
      </c>
      <c r="DC22" s="2">
        <v>60</v>
      </c>
      <c r="DD22" s="2">
        <v>1</v>
      </c>
      <c r="DE22" s="2">
        <v>12</v>
      </c>
      <c r="DF22" s="2">
        <v>75</v>
      </c>
      <c r="DG22" s="2">
        <v>57</v>
      </c>
      <c r="DH22" s="2">
        <v>0.67</v>
      </c>
      <c r="DI22" s="2" t="s">
        <v>155</v>
      </c>
    </row>
    <row r="23" spans="1:113" x14ac:dyDescent="0.25">
      <c r="A23" s="2" t="s">
        <v>173</v>
      </c>
      <c r="B23" s="2" t="s">
        <v>160</v>
      </c>
      <c r="C23" s="1" t="s">
        <v>36</v>
      </c>
      <c r="D23" s="2" t="s">
        <v>162</v>
      </c>
      <c r="E23" s="2" t="s">
        <v>161</v>
      </c>
      <c r="F23" s="2" t="s">
        <v>163</v>
      </c>
      <c r="G23" s="2">
        <v>90.665790536424396</v>
      </c>
      <c r="I23" s="2">
        <v>29</v>
      </c>
      <c r="J23" s="2">
        <v>52.67</v>
      </c>
      <c r="O23" s="2">
        <v>95.58</v>
      </c>
      <c r="CS23" s="2">
        <v>3</v>
      </c>
      <c r="CT23" s="2">
        <v>6</v>
      </c>
      <c r="CU23" s="2">
        <v>9</v>
      </c>
      <c r="CV23" s="2">
        <v>9</v>
      </c>
      <c r="CW23" s="2">
        <v>13</v>
      </c>
      <c r="CX23" s="2">
        <v>4</v>
      </c>
      <c r="CY23" s="2">
        <v>9</v>
      </c>
      <c r="CZ23" s="2">
        <v>25</v>
      </c>
    </row>
    <row r="24" spans="1:113" x14ac:dyDescent="0.25">
      <c r="B24" s="2" t="s">
        <v>13</v>
      </c>
      <c r="C24" s="1" t="s">
        <v>36</v>
      </c>
      <c r="I24" s="2">
        <f>I23-I22</f>
        <v>0</v>
      </c>
      <c r="J24" s="2">
        <f>J22-J23</f>
        <v>-17.700000000000003</v>
      </c>
      <c r="K24" s="2">
        <f>K23-K22</f>
        <v>-13</v>
      </c>
      <c r="L24" s="2">
        <f>L23-L22</f>
        <v>-84</v>
      </c>
      <c r="M24" s="2">
        <f>M23-M22</f>
        <v>-60</v>
      </c>
      <c r="N24" s="2">
        <f>N23-N22</f>
        <v>-1</v>
      </c>
      <c r="O24" s="2">
        <f>O22-O23</f>
        <v>18.53</v>
      </c>
      <c r="P24" s="2">
        <f t="shared" ref="P24:AU24" si="20">P23-P22</f>
        <v>-11</v>
      </c>
      <c r="Q24" s="2">
        <f t="shared" si="20"/>
        <v>-63</v>
      </c>
      <c r="R24" s="2">
        <f t="shared" si="20"/>
        <v>-53</v>
      </c>
      <c r="S24" s="2">
        <f t="shared" si="20"/>
        <v>-0.33</v>
      </c>
      <c r="T24" s="2" t="e">
        <f t="shared" si="20"/>
        <v>#VALUE!</v>
      </c>
      <c r="U24" s="2" t="e">
        <f t="shared" si="20"/>
        <v>#VALUE!</v>
      </c>
      <c r="V24" s="2" t="e">
        <f t="shared" si="20"/>
        <v>#VALUE!</v>
      </c>
      <c r="W24" s="2">
        <f t="shared" si="20"/>
        <v>-85</v>
      </c>
      <c r="X24" s="2" t="e">
        <f t="shared" si="20"/>
        <v>#VALUE!</v>
      </c>
      <c r="Y24" s="2" t="e">
        <f t="shared" si="20"/>
        <v>#VALUE!</v>
      </c>
      <c r="Z24" s="2">
        <f t="shared" si="20"/>
        <v>-16</v>
      </c>
      <c r="AA24" s="2">
        <f t="shared" si="20"/>
        <v>-28</v>
      </c>
      <c r="AB24" s="2">
        <f t="shared" si="20"/>
        <v>-4.75</v>
      </c>
      <c r="AC24" s="2">
        <f t="shared" si="20"/>
        <v>-3.8860000000000001</v>
      </c>
      <c r="AD24" s="2">
        <f t="shared" si="20"/>
        <v>-8.64</v>
      </c>
      <c r="AE24" s="2">
        <f t="shared" si="20"/>
        <v>-108</v>
      </c>
      <c r="AF24" s="2">
        <f t="shared" si="20"/>
        <v>-139</v>
      </c>
      <c r="AG24" s="2">
        <f t="shared" si="20"/>
        <v>-77</v>
      </c>
      <c r="AH24" s="2">
        <f t="shared" si="20"/>
        <v>-20</v>
      </c>
      <c r="AI24" s="2">
        <f t="shared" si="20"/>
        <v>-5</v>
      </c>
      <c r="AJ24" s="2">
        <f t="shared" si="20"/>
        <v>-3.6680000000000001</v>
      </c>
      <c r="AK24" s="2">
        <f t="shared" si="20"/>
        <v>-8.67</v>
      </c>
      <c r="AL24" s="2">
        <f t="shared" si="20"/>
        <v>-104</v>
      </c>
      <c r="AM24" s="2">
        <f t="shared" si="20"/>
        <v>-122</v>
      </c>
      <c r="AN24" s="2">
        <f t="shared" si="20"/>
        <v>-66</v>
      </c>
      <c r="AO24" s="2">
        <f t="shared" si="20"/>
        <v>-4</v>
      </c>
      <c r="AP24" s="2">
        <f t="shared" si="20"/>
        <v>1.4630000000000001</v>
      </c>
      <c r="AQ24" s="2">
        <f t="shared" si="20"/>
        <v>-393.7</v>
      </c>
      <c r="AR24" s="2">
        <f t="shared" si="20"/>
        <v>-88</v>
      </c>
      <c r="AS24" s="2">
        <f t="shared" si="20"/>
        <v>-101</v>
      </c>
      <c r="AT24" s="2">
        <f t="shared" si="20"/>
        <v>-47</v>
      </c>
      <c r="AU24" s="2">
        <f t="shared" si="20"/>
        <v>-43</v>
      </c>
      <c r="AV24" s="2">
        <f t="shared" ref="AV24:CA24" si="21">AV23-AV22</f>
        <v>-54</v>
      </c>
      <c r="AW24" s="2">
        <f t="shared" si="21"/>
        <v>-98</v>
      </c>
      <c r="AX24" s="2">
        <f t="shared" si="21"/>
        <v>-125</v>
      </c>
      <c r="AY24" s="2">
        <f t="shared" si="21"/>
        <v>-65</v>
      </c>
      <c r="AZ24" s="2">
        <f t="shared" si="21"/>
        <v>-14</v>
      </c>
      <c r="BA24" s="2">
        <f t="shared" si="21"/>
        <v>-90</v>
      </c>
      <c r="BB24" s="2">
        <f t="shared" si="21"/>
        <v>-102</v>
      </c>
      <c r="BC24" s="2">
        <f t="shared" si="21"/>
        <v>-48</v>
      </c>
      <c r="BD24" s="2">
        <f t="shared" si="21"/>
        <v>-8.42</v>
      </c>
      <c r="BE24" s="2">
        <f t="shared" si="21"/>
        <v>0</v>
      </c>
      <c r="BF24" s="2">
        <f t="shared" si="21"/>
        <v>-116</v>
      </c>
      <c r="BG24" s="2">
        <f t="shared" si="21"/>
        <v>-120</v>
      </c>
      <c r="BH24" s="2">
        <f t="shared" si="21"/>
        <v>-62</v>
      </c>
      <c r="BI24" s="2">
        <f t="shared" si="21"/>
        <v>-7.452</v>
      </c>
      <c r="BJ24" s="2">
        <f t="shared" si="21"/>
        <v>0</v>
      </c>
      <c r="BK24" s="2">
        <f t="shared" si="21"/>
        <v>-118</v>
      </c>
      <c r="BL24" s="2">
        <f t="shared" si="21"/>
        <v>-114</v>
      </c>
      <c r="BM24" s="2">
        <f t="shared" si="21"/>
        <v>-62</v>
      </c>
      <c r="BN24" s="2">
        <f t="shared" si="21"/>
        <v>-95</v>
      </c>
      <c r="BO24" s="2">
        <f t="shared" si="21"/>
        <v>-126</v>
      </c>
      <c r="BP24" s="2">
        <f t="shared" si="21"/>
        <v>-66</v>
      </c>
      <c r="BQ24" s="2">
        <f t="shared" si="21"/>
        <v>-118</v>
      </c>
      <c r="BR24" s="2">
        <f t="shared" si="21"/>
        <v>-119</v>
      </c>
      <c r="BS24" s="2">
        <f t="shared" si="21"/>
        <v>-63</v>
      </c>
      <c r="BT24" s="2">
        <f t="shared" si="21"/>
        <v>-107</v>
      </c>
      <c r="BU24" s="2">
        <f t="shared" si="21"/>
        <v>-126</v>
      </c>
      <c r="BV24" s="2">
        <f t="shared" si="21"/>
        <v>-67</v>
      </c>
      <c r="BW24" s="2">
        <f t="shared" si="21"/>
        <v>-104</v>
      </c>
      <c r="BX24" s="2">
        <f t="shared" si="21"/>
        <v>-127</v>
      </c>
      <c r="BY24" s="2">
        <f t="shared" si="21"/>
        <v>-69</v>
      </c>
      <c r="BZ24" s="2" t="e">
        <f t="shared" si="21"/>
        <v>#VALUE!</v>
      </c>
      <c r="CA24" s="2">
        <f t="shared" si="21"/>
        <v>-38.700000000000003</v>
      </c>
      <c r="CB24" s="2">
        <f t="shared" ref="CB24:DG24" si="22">CB23-CB22</f>
        <v>-84</v>
      </c>
      <c r="CC24" s="2">
        <f t="shared" si="22"/>
        <v>0</v>
      </c>
      <c r="CD24" s="2">
        <f t="shared" si="22"/>
        <v>0</v>
      </c>
      <c r="CE24" s="2">
        <f t="shared" si="22"/>
        <v>0</v>
      </c>
      <c r="CF24" s="2">
        <f t="shared" si="22"/>
        <v>-32.299999999999997</v>
      </c>
      <c r="CG24" s="2">
        <f t="shared" si="22"/>
        <v>-82</v>
      </c>
      <c r="CH24" s="2">
        <f t="shared" si="22"/>
        <v>0</v>
      </c>
      <c r="CI24" s="2">
        <f t="shared" si="22"/>
        <v>0</v>
      </c>
      <c r="CJ24" s="2">
        <f t="shared" si="22"/>
        <v>0</v>
      </c>
      <c r="CK24" s="2">
        <f t="shared" si="22"/>
        <v>-3.83</v>
      </c>
      <c r="CL24" s="2">
        <f t="shared" si="22"/>
        <v>-1.04</v>
      </c>
      <c r="CM24" s="2">
        <f t="shared" si="22"/>
        <v>-548.33000000000004</v>
      </c>
      <c r="CN24" s="2">
        <f t="shared" si="22"/>
        <v>-91</v>
      </c>
      <c r="CO24" s="2">
        <f t="shared" si="22"/>
        <v>0</v>
      </c>
      <c r="CP24" s="2">
        <f t="shared" si="22"/>
        <v>0</v>
      </c>
      <c r="CQ24" s="2">
        <f t="shared" si="22"/>
        <v>0</v>
      </c>
      <c r="CR24" s="2" t="e">
        <f t="shared" si="22"/>
        <v>#VALUE!</v>
      </c>
      <c r="CS24" s="2">
        <f t="shared" si="22"/>
        <v>-1</v>
      </c>
      <c r="CT24" s="2">
        <f t="shared" si="22"/>
        <v>-2</v>
      </c>
      <c r="CU24" s="2">
        <f t="shared" si="22"/>
        <v>0</v>
      </c>
      <c r="CV24" s="2">
        <f t="shared" si="22"/>
        <v>1</v>
      </c>
      <c r="CW24" s="2">
        <f t="shared" si="22"/>
        <v>2</v>
      </c>
      <c r="CX24" s="2">
        <f t="shared" si="22"/>
        <v>1</v>
      </c>
      <c r="CY24" s="2">
        <f t="shared" si="22"/>
        <v>1</v>
      </c>
      <c r="CZ24" s="2">
        <f t="shared" si="22"/>
        <v>5</v>
      </c>
    </row>
    <row r="25" spans="1:113" x14ac:dyDescent="0.25">
      <c r="C25" s="1"/>
    </row>
    <row r="26" spans="1:113" x14ac:dyDescent="0.25">
      <c r="A26" s="2">
        <v>13</v>
      </c>
      <c r="B26" s="2" t="s">
        <v>150</v>
      </c>
      <c r="C26" s="2" t="s">
        <v>25</v>
      </c>
      <c r="D26" s="2" t="s">
        <v>151</v>
      </c>
      <c r="E26" s="2" t="s">
        <v>152</v>
      </c>
      <c r="F26" s="2" t="s">
        <v>163</v>
      </c>
      <c r="G26" s="2">
        <v>79</v>
      </c>
      <c r="H26" s="2" t="s">
        <v>174</v>
      </c>
      <c r="I26" s="2">
        <v>25</v>
      </c>
      <c r="J26" s="2">
        <v>50.87</v>
      </c>
      <c r="K26" s="2">
        <v>9</v>
      </c>
      <c r="L26" s="2">
        <v>37</v>
      </c>
      <c r="M26" s="2">
        <v>47</v>
      </c>
      <c r="N26" s="2">
        <v>-0.33</v>
      </c>
      <c r="O26" s="2">
        <v>77.97</v>
      </c>
      <c r="P26" s="2">
        <v>13</v>
      </c>
      <c r="Q26" s="2">
        <v>84</v>
      </c>
      <c r="R26" s="2">
        <v>60</v>
      </c>
      <c r="S26" s="2">
        <v>1</v>
      </c>
      <c r="T26" s="2" t="s">
        <v>155</v>
      </c>
      <c r="U26" s="2" t="s">
        <v>25</v>
      </c>
      <c r="V26" s="2" t="s">
        <v>156</v>
      </c>
      <c r="W26" s="2">
        <v>79</v>
      </c>
      <c r="X26" s="2" t="s">
        <v>157</v>
      </c>
      <c r="Y26" s="2" t="s">
        <v>163</v>
      </c>
      <c r="Z26" s="2">
        <v>20</v>
      </c>
      <c r="AA26" s="2">
        <v>30</v>
      </c>
      <c r="AB26" s="2">
        <v>5</v>
      </c>
      <c r="AC26" s="2">
        <v>2.95</v>
      </c>
      <c r="AD26" s="2">
        <v>7.95</v>
      </c>
      <c r="AE26" s="2">
        <v>102</v>
      </c>
      <c r="AF26" s="2">
        <v>120</v>
      </c>
      <c r="AG26" s="2">
        <v>57</v>
      </c>
      <c r="AH26" s="2">
        <v>20</v>
      </c>
      <c r="AI26" s="2">
        <v>5</v>
      </c>
      <c r="AJ26" s="2">
        <v>3.2149999999999999</v>
      </c>
      <c r="AK26" s="2">
        <v>8.2200000000000006</v>
      </c>
      <c r="AL26" s="2">
        <v>99</v>
      </c>
      <c r="AM26" s="2">
        <v>111</v>
      </c>
      <c r="AN26" s="2">
        <v>54</v>
      </c>
      <c r="AO26" s="2">
        <v>5</v>
      </c>
      <c r="AP26" s="2">
        <v>-1.4079999999999999</v>
      </c>
      <c r="AQ26" s="2">
        <v>399.2</v>
      </c>
      <c r="AR26" s="2">
        <v>89</v>
      </c>
      <c r="AS26" s="2">
        <v>98</v>
      </c>
      <c r="AT26" s="2">
        <v>46</v>
      </c>
      <c r="AU26" s="2">
        <v>45</v>
      </c>
      <c r="AV26" s="2">
        <v>58</v>
      </c>
      <c r="AW26" s="2">
        <v>103</v>
      </c>
      <c r="AX26" s="2">
        <v>127</v>
      </c>
      <c r="AY26" s="2">
        <v>69</v>
      </c>
      <c r="AZ26" s="2">
        <v>13</v>
      </c>
      <c r="BA26" s="2">
        <v>86</v>
      </c>
      <c r="BB26" s="2">
        <v>98</v>
      </c>
      <c r="BC26" s="2">
        <v>42</v>
      </c>
      <c r="BD26" s="2">
        <v>6.34</v>
      </c>
      <c r="BF26" s="2">
        <v>110</v>
      </c>
      <c r="BG26" s="2">
        <v>108</v>
      </c>
      <c r="BH26" s="2">
        <v>48</v>
      </c>
      <c r="BI26" s="2">
        <v>7.9059999999999997</v>
      </c>
      <c r="BK26" s="2">
        <v>120</v>
      </c>
      <c r="BL26" s="2">
        <v>115</v>
      </c>
      <c r="BM26" s="2">
        <v>54</v>
      </c>
      <c r="BN26" s="2">
        <v>93</v>
      </c>
      <c r="BO26" s="2">
        <v>116</v>
      </c>
      <c r="BP26" s="2">
        <v>55</v>
      </c>
      <c r="BQ26" s="2">
        <v>116</v>
      </c>
      <c r="BR26" s="2">
        <v>112</v>
      </c>
      <c r="BS26" s="2">
        <v>51</v>
      </c>
      <c r="BT26" s="2">
        <v>105</v>
      </c>
      <c r="BU26" s="2">
        <v>116</v>
      </c>
      <c r="BV26" s="2">
        <v>54</v>
      </c>
      <c r="BW26" s="2">
        <v>101</v>
      </c>
      <c r="BX26" s="2">
        <v>115</v>
      </c>
      <c r="BY26" s="2">
        <v>54</v>
      </c>
      <c r="BZ26" s="2" t="s">
        <v>155</v>
      </c>
      <c r="CA26" s="2">
        <v>64.400000000000006</v>
      </c>
      <c r="CB26" s="2">
        <v>96</v>
      </c>
      <c r="CC26" s="2">
        <v>105</v>
      </c>
      <c r="CD26" s="2">
        <v>64</v>
      </c>
      <c r="CF26" s="2">
        <v>63.5</v>
      </c>
      <c r="CG26" s="2">
        <v>97</v>
      </c>
      <c r="CH26" s="2">
        <v>110</v>
      </c>
      <c r="CI26" s="2">
        <v>75</v>
      </c>
      <c r="CK26" s="2">
        <v>3.22</v>
      </c>
      <c r="CL26" s="2">
        <v>1.24</v>
      </c>
      <c r="CM26" s="2">
        <v>549.75</v>
      </c>
      <c r="CN26" s="2">
        <v>91</v>
      </c>
      <c r="CO26" s="2">
        <v>106</v>
      </c>
      <c r="CP26" s="2">
        <v>65</v>
      </c>
      <c r="CR26" s="2" t="s">
        <v>155</v>
      </c>
      <c r="CS26" s="2">
        <v>6</v>
      </c>
      <c r="CT26" s="2">
        <v>7</v>
      </c>
      <c r="CU26" s="2">
        <v>11</v>
      </c>
      <c r="CV26" s="2">
        <v>8</v>
      </c>
      <c r="CW26" s="2">
        <v>10</v>
      </c>
      <c r="CX26" s="2">
        <v>2</v>
      </c>
      <c r="CY26" s="2">
        <v>8</v>
      </c>
      <c r="CZ26" s="2">
        <v>12</v>
      </c>
      <c r="DA26" s="2">
        <v>10</v>
      </c>
      <c r="DB26" s="2">
        <v>50</v>
      </c>
      <c r="DC26" s="2">
        <v>50</v>
      </c>
      <c r="DD26" s="2">
        <v>0</v>
      </c>
      <c r="DE26" s="2">
        <v>11</v>
      </c>
      <c r="DF26" s="2">
        <v>63</v>
      </c>
      <c r="DG26" s="2">
        <v>53</v>
      </c>
      <c r="DH26" s="2">
        <v>0.33</v>
      </c>
      <c r="DI26" s="2" t="s">
        <v>155</v>
      </c>
    </row>
    <row r="27" spans="1:113" x14ac:dyDescent="0.25">
      <c r="A27" s="2" t="s">
        <v>175</v>
      </c>
      <c r="B27" s="2" t="s">
        <v>160</v>
      </c>
      <c r="C27" s="1" t="s">
        <v>25</v>
      </c>
      <c r="D27" s="2" t="s">
        <v>151</v>
      </c>
      <c r="E27" s="2" t="s">
        <v>161</v>
      </c>
      <c r="F27" s="2" t="s">
        <v>163</v>
      </c>
      <c r="G27" s="2">
        <v>81.449995550901093</v>
      </c>
      <c r="I27" s="2">
        <v>23</v>
      </c>
      <c r="J27" s="2">
        <v>46.14</v>
      </c>
      <c r="O27" s="2">
        <v>88.71</v>
      </c>
      <c r="CS27" s="2">
        <v>5</v>
      </c>
      <c r="CT27" s="2">
        <v>7</v>
      </c>
      <c r="CU27" s="2">
        <v>10</v>
      </c>
      <c r="CV27" s="2">
        <v>10</v>
      </c>
      <c r="CW27" s="2">
        <v>11</v>
      </c>
      <c r="CX27" s="2">
        <v>3</v>
      </c>
      <c r="CY27" s="2">
        <v>6</v>
      </c>
      <c r="CZ27" s="2">
        <v>18</v>
      </c>
    </row>
    <row r="28" spans="1:113" x14ac:dyDescent="0.25">
      <c r="B28" s="2" t="s">
        <v>13</v>
      </c>
      <c r="C28" s="1" t="s">
        <v>25</v>
      </c>
      <c r="I28" s="2">
        <f>I27-I26</f>
        <v>-2</v>
      </c>
      <c r="J28" s="2">
        <f>J26-J27</f>
        <v>4.7299999999999969</v>
      </c>
      <c r="K28" s="2">
        <f>K27-K26</f>
        <v>-9</v>
      </c>
      <c r="L28" s="2">
        <f>L27-L26</f>
        <v>-37</v>
      </c>
      <c r="M28" s="2">
        <f>M27-M26</f>
        <v>-47</v>
      </c>
      <c r="N28" s="2">
        <f>N27-N26</f>
        <v>0.33</v>
      </c>
      <c r="O28" s="2">
        <f>O26-O27</f>
        <v>-10.739999999999995</v>
      </c>
      <c r="P28" s="2">
        <f t="shared" ref="P28:AU28" si="23">P27-P26</f>
        <v>-13</v>
      </c>
      <c r="Q28" s="2">
        <f t="shared" si="23"/>
        <v>-84</v>
      </c>
      <c r="R28" s="2">
        <f t="shared" si="23"/>
        <v>-60</v>
      </c>
      <c r="S28" s="2">
        <f t="shared" si="23"/>
        <v>-1</v>
      </c>
      <c r="T28" s="2" t="e">
        <f t="shared" si="23"/>
        <v>#VALUE!</v>
      </c>
      <c r="U28" s="2" t="e">
        <f t="shared" si="23"/>
        <v>#VALUE!</v>
      </c>
      <c r="V28" s="2" t="e">
        <f t="shared" si="23"/>
        <v>#VALUE!</v>
      </c>
      <c r="W28" s="2">
        <f t="shared" si="23"/>
        <v>-79</v>
      </c>
      <c r="X28" s="2" t="e">
        <f t="shared" si="23"/>
        <v>#VALUE!</v>
      </c>
      <c r="Y28" s="2" t="e">
        <f t="shared" si="23"/>
        <v>#VALUE!</v>
      </c>
      <c r="Z28" s="2">
        <f t="shared" si="23"/>
        <v>-20</v>
      </c>
      <c r="AA28" s="2">
        <f t="shared" si="23"/>
        <v>-30</v>
      </c>
      <c r="AB28" s="2">
        <f t="shared" si="23"/>
        <v>-5</v>
      </c>
      <c r="AC28" s="2">
        <f t="shared" si="23"/>
        <v>-2.95</v>
      </c>
      <c r="AD28" s="2">
        <f t="shared" si="23"/>
        <v>-7.95</v>
      </c>
      <c r="AE28" s="2">
        <f t="shared" si="23"/>
        <v>-102</v>
      </c>
      <c r="AF28" s="2">
        <f t="shared" si="23"/>
        <v>-120</v>
      </c>
      <c r="AG28" s="2">
        <f t="shared" si="23"/>
        <v>-57</v>
      </c>
      <c r="AH28" s="2">
        <f t="shared" si="23"/>
        <v>-20</v>
      </c>
      <c r="AI28" s="2">
        <f t="shared" si="23"/>
        <v>-5</v>
      </c>
      <c r="AJ28" s="2">
        <f t="shared" si="23"/>
        <v>-3.2149999999999999</v>
      </c>
      <c r="AK28" s="2">
        <f t="shared" si="23"/>
        <v>-8.2200000000000006</v>
      </c>
      <c r="AL28" s="2">
        <f t="shared" si="23"/>
        <v>-99</v>
      </c>
      <c r="AM28" s="2">
        <f t="shared" si="23"/>
        <v>-111</v>
      </c>
      <c r="AN28" s="2">
        <f t="shared" si="23"/>
        <v>-54</v>
      </c>
      <c r="AO28" s="2">
        <f t="shared" si="23"/>
        <v>-5</v>
      </c>
      <c r="AP28" s="2">
        <f t="shared" si="23"/>
        <v>1.4079999999999999</v>
      </c>
      <c r="AQ28" s="2">
        <f t="shared" si="23"/>
        <v>-399.2</v>
      </c>
      <c r="AR28" s="2">
        <f t="shared" si="23"/>
        <v>-89</v>
      </c>
      <c r="AS28" s="2">
        <f t="shared" si="23"/>
        <v>-98</v>
      </c>
      <c r="AT28" s="2">
        <f t="shared" si="23"/>
        <v>-46</v>
      </c>
      <c r="AU28" s="2">
        <f t="shared" si="23"/>
        <v>-45</v>
      </c>
      <c r="AV28" s="2">
        <f t="shared" ref="AV28:CA28" si="24">AV27-AV26</f>
        <v>-58</v>
      </c>
      <c r="AW28" s="2">
        <f t="shared" si="24"/>
        <v>-103</v>
      </c>
      <c r="AX28" s="2">
        <f t="shared" si="24"/>
        <v>-127</v>
      </c>
      <c r="AY28" s="2">
        <f t="shared" si="24"/>
        <v>-69</v>
      </c>
      <c r="AZ28" s="2">
        <f t="shared" si="24"/>
        <v>-13</v>
      </c>
      <c r="BA28" s="2">
        <f t="shared" si="24"/>
        <v>-86</v>
      </c>
      <c r="BB28" s="2">
        <f t="shared" si="24"/>
        <v>-98</v>
      </c>
      <c r="BC28" s="2">
        <f t="shared" si="24"/>
        <v>-42</v>
      </c>
      <c r="BD28" s="2">
        <f t="shared" si="24"/>
        <v>-6.34</v>
      </c>
      <c r="BE28" s="2">
        <f t="shared" si="24"/>
        <v>0</v>
      </c>
      <c r="BF28" s="2">
        <f t="shared" si="24"/>
        <v>-110</v>
      </c>
      <c r="BG28" s="2">
        <f t="shared" si="24"/>
        <v>-108</v>
      </c>
      <c r="BH28" s="2">
        <f t="shared" si="24"/>
        <v>-48</v>
      </c>
      <c r="BI28" s="2">
        <f t="shared" si="24"/>
        <v>-7.9059999999999997</v>
      </c>
      <c r="BJ28" s="2">
        <f t="shared" si="24"/>
        <v>0</v>
      </c>
      <c r="BK28" s="2">
        <f t="shared" si="24"/>
        <v>-120</v>
      </c>
      <c r="BL28" s="2">
        <f t="shared" si="24"/>
        <v>-115</v>
      </c>
      <c r="BM28" s="2">
        <f t="shared" si="24"/>
        <v>-54</v>
      </c>
      <c r="BN28" s="2">
        <f t="shared" si="24"/>
        <v>-93</v>
      </c>
      <c r="BO28" s="2">
        <f t="shared" si="24"/>
        <v>-116</v>
      </c>
      <c r="BP28" s="2">
        <f t="shared" si="24"/>
        <v>-55</v>
      </c>
      <c r="BQ28" s="2">
        <f t="shared" si="24"/>
        <v>-116</v>
      </c>
      <c r="BR28" s="2">
        <f t="shared" si="24"/>
        <v>-112</v>
      </c>
      <c r="BS28" s="2">
        <f t="shared" si="24"/>
        <v>-51</v>
      </c>
      <c r="BT28" s="2">
        <f t="shared" si="24"/>
        <v>-105</v>
      </c>
      <c r="BU28" s="2">
        <f t="shared" si="24"/>
        <v>-116</v>
      </c>
      <c r="BV28" s="2">
        <f t="shared" si="24"/>
        <v>-54</v>
      </c>
      <c r="BW28" s="2">
        <f t="shared" si="24"/>
        <v>-101</v>
      </c>
      <c r="BX28" s="2">
        <f t="shared" si="24"/>
        <v>-115</v>
      </c>
      <c r="BY28" s="2">
        <f t="shared" si="24"/>
        <v>-54</v>
      </c>
      <c r="BZ28" s="2" t="e">
        <f t="shared" si="24"/>
        <v>#VALUE!</v>
      </c>
      <c r="CA28" s="2">
        <f t="shared" si="24"/>
        <v>-64.400000000000006</v>
      </c>
      <c r="CB28" s="2">
        <f t="shared" ref="CB28:DG28" si="25">CB27-CB26</f>
        <v>-96</v>
      </c>
      <c r="CC28" s="2">
        <f t="shared" si="25"/>
        <v>-105</v>
      </c>
      <c r="CD28" s="2">
        <f t="shared" si="25"/>
        <v>-64</v>
      </c>
      <c r="CE28" s="2">
        <f t="shared" si="25"/>
        <v>0</v>
      </c>
      <c r="CF28" s="2">
        <f t="shared" si="25"/>
        <v>-63.5</v>
      </c>
      <c r="CG28" s="2">
        <f t="shared" si="25"/>
        <v>-97</v>
      </c>
      <c r="CH28" s="2">
        <f t="shared" si="25"/>
        <v>-110</v>
      </c>
      <c r="CI28" s="2">
        <f t="shared" si="25"/>
        <v>-75</v>
      </c>
      <c r="CJ28" s="2">
        <f t="shared" si="25"/>
        <v>0</v>
      </c>
      <c r="CK28" s="2">
        <f t="shared" si="25"/>
        <v>-3.22</v>
      </c>
      <c r="CL28" s="2">
        <f t="shared" si="25"/>
        <v>-1.24</v>
      </c>
      <c r="CM28" s="2">
        <f t="shared" si="25"/>
        <v>-549.75</v>
      </c>
      <c r="CN28" s="2">
        <f t="shared" si="25"/>
        <v>-91</v>
      </c>
      <c r="CO28" s="2">
        <f t="shared" si="25"/>
        <v>-106</v>
      </c>
      <c r="CP28" s="2">
        <f t="shared" si="25"/>
        <v>-65</v>
      </c>
      <c r="CQ28" s="2">
        <f t="shared" si="25"/>
        <v>0</v>
      </c>
      <c r="CR28" s="2" t="e">
        <f t="shared" si="25"/>
        <v>#VALUE!</v>
      </c>
      <c r="CS28" s="2">
        <f t="shared" si="25"/>
        <v>-1</v>
      </c>
      <c r="CT28" s="2">
        <f t="shared" si="25"/>
        <v>0</v>
      </c>
      <c r="CU28" s="2">
        <f t="shared" si="25"/>
        <v>-1</v>
      </c>
      <c r="CV28" s="2">
        <f t="shared" si="25"/>
        <v>2</v>
      </c>
      <c r="CW28" s="2">
        <f t="shared" si="25"/>
        <v>1</v>
      </c>
      <c r="CX28" s="2">
        <f t="shared" si="25"/>
        <v>1</v>
      </c>
      <c r="CY28" s="2">
        <f t="shared" si="25"/>
        <v>-2</v>
      </c>
      <c r="CZ28" s="2">
        <f t="shared" si="25"/>
        <v>6</v>
      </c>
    </row>
    <row r="29" spans="1:113" x14ac:dyDescent="0.25">
      <c r="C29" s="1"/>
    </row>
    <row r="30" spans="1:113" x14ac:dyDescent="0.25">
      <c r="A30" s="2">
        <v>15</v>
      </c>
      <c r="B30" s="2" t="s">
        <v>150</v>
      </c>
      <c r="C30" s="2" t="s">
        <v>32</v>
      </c>
      <c r="D30" s="2" t="s">
        <v>151</v>
      </c>
      <c r="E30" s="2" t="s">
        <v>152</v>
      </c>
      <c r="F30" s="2" t="s">
        <v>163</v>
      </c>
      <c r="G30" s="2">
        <v>57</v>
      </c>
      <c r="H30" s="2" t="s">
        <v>154</v>
      </c>
      <c r="I30" s="2">
        <v>24</v>
      </c>
      <c r="J30" s="2">
        <v>17.52</v>
      </c>
      <c r="K30" s="2">
        <v>15</v>
      </c>
      <c r="L30" s="2">
        <v>95</v>
      </c>
      <c r="M30" s="2">
        <v>67</v>
      </c>
      <c r="N30" s="2">
        <v>1.67</v>
      </c>
      <c r="O30" s="2">
        <v>43.81</v>
      </c>
      <c r="P30" s="2">
        <v>14</v>
      </c>
      <c r="Q30" s="2">
        <v>91</v>
      </c>
      <c r="R30" s="2">
        <v>63</v>
      </c>
      <c r="S30" s="2">
        <v>1.33</v>
      </c>
      <c r="T30" s="2" t="s">
        <v>155</v>
      </c>
      <c r="U30" s="2" t="s">
        <v>32</v>
      </c>
      <c r="V30" s="2" t="s">
        <v>156</v>
      </c>
      <c r="W30" s="2">
        <v>57</v>
      </c>
      <c r="X30" s="2" t="s">
        <v>157</v>
      </c>
      <c r="Y30" s="2" t="s">
        <v>163</v>
      </c>
      <c r="Z30" s="2">
        <v>18</v>
      </c>
      <c r="AA30" s="2">
        <v>30</v>
      </c>
      <c r="AB30" s="2">
        <v>5</v>
      </c>
      <c r="AC30" s="2">
        <v>4.0549999999999997</v>
      </c>
      <c r="AD30" s="2">
        <v>9.06</v>
      </c>
      <c r="AE30" s="2">
        <v>112</v>
      </c>
      <c r="AF30" s="2">
        <v>131</v>
      </c>
      <c r="AG30" s="2">
        <v>65</v>
      </c>
      <c r="AH30" s="2">
        <v>20</v>
      </c>
      <c r="AI30" s="2">
        <v>5</v>
      </c>
      <c r="AJ30" s="2">
        <v>3.528</v>
      </c>
      <c r="AK30" s="2">
        <v>8.5299999999999994</v>
      </c>
      <c r="AL30" s="2">
        <v>102</v>
      </c>
      <c r="AM30" s="2">
        <v>104</v>
      </c>
      <c r="AN30" s="2">
        <v>50</v>
      </c>
      <c r="AO30" s="2">
        <v>5</v>
      </c>
      <c r="AP30" s="2">
        <v>-1.5289999999999999</v>
      </c>
      <c r="AQ30" s="2">
        <v>431.9</v>
      </c>
      <c r="AR30" s="2">
        <v>87</v>
      </c>
      <c r="AS30" s="2">
        <v>93</v>
      </c>
      <c r="AT30" s="2">
        <v>44</v>
      </c>
      <c r="AU30" s="2">
        <v>40</v>
      </c>
      <c r="AV30" s="2">
        <v>49</v>
      </c>
      <c r="AW30" s="2">
        <v>92</v>
      </c>
      <c r="AX30" s="2">
        <v>92</v>
      </c>
      <c r="AY30" s="2">
        <v>45</v>
      </c>
      <c r="AZ30" s="2">
        <v>14</v>
      </c>
      <c r="BA30" s="2">
        <v>90</v>
      </c>
      <c r="BB30" s="2">
        <v>85</v>
      </c>
      <c r="BC30" s="2">
        <v>39</v>
      </c>
      <c r="BD30" s="2">
        <v>8.0299999999999994</v>
      </c>
      <c r="BF30" s="2">
        <v>115</v>
      </c>
      <c r="BG30" s="2">
        <v>119</v>
      </c>
      <c r="BH30" s="2">
        <v>57</v>
      </c>
      <c r="BI30" s="2">
        <v>6.9619999999999997</v>
      </c>
      <c r="BK30" s="2">
        <v>115</v>
      </c>
      <c r="BL30" s="2">
        <v>113</v>
      </c>
      <c r="BM30" s="2">
        <v>53</v>
      </c>
      <c r="BN30" s="2">
        <v>94</v>
      </c>
      <c r="BO30" s="2">
        <v>101</v>
      </c>
      <c r="BP30" s="2">
        <v>47</v>
      </c>
      <c r="BQ30" s="2">
        <v>116</v>
      </c>
      <c r="BR30" s="2">
        <v>117</v>
      </c>
      <c r="BS30" s="2">
        <v>56</v>
      </c>
      <c r="BT30" s="2">
        <v>105</v>
      </c>
      <c r="BU30" s="2">
        <v>111</v>
      </c>
      <c r="BV30" s="2">
        <v>52</v>
      </c>
      <c r="BW30" s="2">
        <v>105</v>
      </c>
      <c r="BX30" s="2">
        <v>114</v>
      </c>
      <c r="BY30" s="2">
        <v>54</v>
      </c>
      <c r="BZ30" s="2" t="s">
        <v>155</v>
      </c>
      <c r="CR30" s="2" t="s">
        <v>158</v>
      </c>
      <c r="CS30" s="2">
        <v>2</v>
      </c>
      <c r="CT30" s="2">
        <v>6</v>
      </c>
      <c r="CU30" s="2">
        <v>7</v>
      </c>
      <c r="CV30" s="2">
        <v>9</v>
      </c>
      <c r="CW30" s="2">
        <v>12</v>
      </c>
      <c r="CX30" s="2">
        <v>3</v>
      </c>
      <c r="CY30" s="2">
        <v>8</v>
      </c>
      <c r="CZ30" s="2">
        <v>26</v>
      </c>
      <c r="DA30" s="2">
        <v>13</v>
      </c>
      <c r="DB30" s="2">
        <v>84</v>
      </c>
      <c r="DC30" s="2">
        <v>60</v>
      </c>
      <c r="DD30" s="2">
        <v>1</v>
      </c>
      <c r="DE30" s="2">
        <v>9</v>
      </c>
      <c r="DF30" s="2">
        <v>37</v>
      </c>
      <c r="DG30" s="2">
        <v>47</v>
      </c>
      <c r="DH30" s="2">
        <v>-0.33</v>
      </c>
      <c r="DI30" s="2" t="s">
        <v>155</v>
      </c>
    </row>
    <row r="31" spans="1:113" x14ac:dyDescent="0.25">
      <c r="A31" s="2" t="s">
        <v>176</v>
      </c>
      <c r="B31" s="2" t="s">
        <v>160</v>
      </c>
      <c r="C31" s="1" t="s">
        <v>32</v>
      </c>
      <c r="D31" s="2" t="s">
        <v>151</v>
      </c>
      <c r="E31" s="2" t="s">
        <v>161</v>
      </c>
      <c r="F31" s="2" t="s">
        <v>163</v>
      </c>
      <c r="G31" s="2">
        <v>59.264735073273201</v>
      </c>
      <c r="I31" s="2">
        <v>24</v>
      </c>
      <c r="J31" s="2">
        <v>19.36</v>
      </c>
      <c r="O31" s="2">
        <v>41.3</v>
      </c>
      <c r="CS31" s="2">
        <v>3</v>
      </c>
      <c r="CT31" s="2">
        <v>5</v>
      </c>
      <c r="CU31" s="2">
        <v>7</v>
      </c>
      <c r="CV31" s="2">
        <v>7</v>
      </c>
      <c r="CW31" s="2">
        <v>8</v>
      </c>
      <c r="CX31" s="2">
        <v>4</v>
      </c>
      <c r="CY31" s="2">
        <v>7</v>
      </c>
      <c r="CZ31" s="2">
        <v>15</v>
      </c>
    </row>
    <row r="32" spans="1:113" x14ac:dyDescent="0.25">
      <c r="B32" s="2" t="s">
        <v>13</v>
      </c>
      <c r="C32" s="1" t="s">
        <v>32</v>
      </c>
      <c r="I32" s="2">
        <f>I31-I30</f>
        <v>0</v>
      </c>
      <c r="J32" s="2">
        <f>J30-J31</f>
        <v>-1.8399999999999999</v>
      </c>
      <c r="K32" s="2">
        <f>K31-K30</f>
        <v>-15</v>
      </c>
      <c r="L32" s="2">
        <f>L31-L30</f>
        <v>-95</v>
      </c>
      <c r="M32" s="2">
        <f>M31-M30</f>
        <v>-67</v>
      </c>
      <c r="N32" s="2">
        <f>N31-N30</f>
        <v>-1.67</v>
      </c>
      <c r="O32" s="2">
        <f>O30-O31</f>
        <v>2.5100000000000051</v>
      </c>
      <c r="P32" s="2">
        <f t="shared" ref="P32:AU32" si="26">P31-P30</f>
        <v>-14</v>
      </c>
      <c r="Q32" s="2">
        <f t="shared" si="26"/>
        <v>-91</v>
      </c>
      <c r="R32" s="2">
        <f t="shared" si="26"/>
        <v>-63</v>
      </c>
      <c r="S32" s="2">
        <f t="shared" si="26"/>
        <v>-1.33</v>
      </c>
      <c r="T32" s="2" t="e">
        <f t="shared" si="26"/>
        <v>#VALUE!</v>
      </c>
      <c r="U32" s="2" t="e">
        <f t="shared" si="26"/>
        <v>#VALUE!</v>
      </c>
      <c r="V32" s="2" t="e">
        <f t="shared" si="26"/>
        <v>#VALUE!</v>
      </c>
      <c r="W32" s="2">
        <f t="shared" si="26"/>
        <v>-57</v>
      </c>
      <c r="X32" s="2" t="e">
        <f t="shared" si="26"/>
        <v>#VALUE!</v>
      </c>
      <c r="Y32" s="2" t="e">
        <f t="shared" si="26"/>
        <v>#VALUE!</v>
      </c>
      <c r="Z32" s="2">
        <f t="shared" si="26"/>
        <v>-18</v>
      </c>
      <c r="AA32" s="2">
        <f t="shared" si="26"/>
        <v>-30</v>
      </c>
      <c r="AB32" s="2">
        <f t="shared" si="26"/>
        <v>-5</v>
      </c>
      <c r="AC32" s="2">
        <f t="shared" si="26"/>
        <v>-4.0549999999999997</v>
      </c>
      <c r="AD32" s="2">
        <f t="shared" si="26"/>
        <v>-9.06</v>
      </c>
      <c r="AE32" s="2">
        <f t="shared" si="26"/>
        <v>-112</v>
      </c>
      <c r="AF32" s="2">
        <f t="shared" si="26"/>
        <v>-131</v>
      </c>
      <c r="AG32" s="2">
        <f t="shared" si="26"/>
        <v>-65</v>
      </c>
      <c r="AH32" s="2">
        <f t="shared" si="26"/>
        <v>-20</v>
      </c>
      <c r="AI32" s="2">
        <f t="shared" si="26"/>
        <v>-5</v>
      </c>
      <c r="AJ32" s="2">
        <f t="shared" si="26"/>
        <v>-3.528</v>
      </c>
      <c r="AK32" s="2">
        <f t="shared" si="26"/>
        <v>-8.5299999999999994</v>
      </c>
      <c r="AL32" s="2">
        <f t="shared" si="26"/>
        <v>-102</v>
      </c>
      <c r="AM32" s="2">
        <f t="shared" si="26"/>
        <v>-104</v>
      </c>
      <c r="AN32" s="2">
        <f t="shared" si="26"/>
        <v>-50</v>
      </c>
      <c r="AO32" s="2">
        <f t="shared" si="26"/>
        <v>-5</v>
      </c>
      <c r="AP32" s="2">
        <f t="shared" si="26"/>
        <v>1.5289999999999999</v>
      </c>
      <c r="AQ32" s="2">
        <f t="shared" si="26"/>
        <v>-431.9</v>
      </c>
      <c r="AR32" s="2">
        <f t="shared" si="26"/>
        <v>-87</v>
      </c>
      <c r="AS32" s="2">
        <f t="shared" si="26"/>
        <v>-93</v>
      </c>
      <c r="AT32" s="2">
        <f t="shared" si="26"/>
        <v>-44</v>
      </c>
      <c r="AU32" s="2">
        <f t="shared" si="26"/>
        <v>-40</v>
      </c>
      <c r="AV32" s="2">
        <f t="shared" ref="AV32:CA32" si="27">AV31-AV30</f>
        <v>-49</v>
      </c>
      <c r="AW32" s="2">
        <f t="shared" si="27"/>
        <v>-92</v>
      </c>
      <c r="AX32" s="2">
        <f t="shared" si="27"/>
        <v>-92</v>
      </c>
      <c r="AY32" s="2">
        <f t="shared" si="27"/>
        <v>-45</v>
      </c>
      <c r="AZ32" s="2">
        <f t="shared" si="27"/>
        <v>-14</v>
      </c>
      <c r="BA32" s="2">
        <f t="shared" si="27"/>
        <v>-90</v>
      </c>
      <c r="BB32" s="2">
        <f t="shared" si="27"/>
        <v>-85</v>
      </c>
      <c r="BC32" s="2">
        <f t="shared" si="27"/>
        <v>-39</v>
      </c>
      <c r="BD32" s="2">
        <f t="shared" si="27"/>
        <v>-8.0299999999999994</v>
      </c>
      <c r="BE32" s="2">
        <f t="shared" si="27"/>
        <v>0</v>
      </c>
      <c r="BF32" s="2">
        <f t="shared" si="27"/>
        <v>-115</v>
      </c>
      <c r="BG32" s="2">
        <f t="shared" si="27"/>
        <v>-119</v>
      </c>
      <c r="BH32" s="2">
        <f t="shared" si="27"/>
        <v>-57</v>
      </c>
      <c r="BI32" s="2">
        <f t="shared" si="27"/>
        <v>-6.9619999999999997</v>
      </c>
      <c r="BJ32" s="2">
        <f t="shared" si="27"/>
        <v>0</v>
      </c>
      <c r="BK32" s="2">
        <f t="shared" si="27"/>
        <v>-115</v>
      </c>
      <c r="BL32" s="2">
        <f t="shared" si="27"/>
        <v>-113</v>
      </c>
      <c r="BM32" s="2">
        <f t="shared" si="27"/>
        <v>-53</v>
      </c>
      <c r="BN32" s="2">
        <f t="shared" si="27"/>
        <v>-94</v>
      </c>
      <c r="BO32" s="2">
        <f t="shared" si="27"/>
        <v>-101</v>
      </c>
      <c r="BP32" s="2">
        <f t="shared" si="27"/>
        <v>-47</v>
      </c>
      <c r="BQ32" s="2">
        <f t="shared" si="27"/>
        <v>-116</v>
      </c>
      <c r="BR32" s="2">
        <f t="shared" si="27"/>
        <v>-117</v>
      </c>
      <c r="BS32" s="2">
        <f t="shared" si="27"/>
        <v>-56</v>
      </c>
      <c r="BT32" s="2">
        <f t="shared" si="27"/>
        <v>-105</v>
      </c>
      <c r="BU32" s="2">
        <f t="shared" si="27"/>
        <v>-111</v>
      </c>
      <c r="BV32" s="2">
        <f t="shared" si="27"/>
        <v>-52</v>
      </c>
      <c r="BW32" s="2">
        <f t="shared" si="27"/>
        <v>-105</v>
      </c>
      <c r="BX32" s="2">
        <f t="shared" si="27"/>
        <v>-114</v>
      </c>
      <c r="BY32" s="2">
        <f t="shared" si="27"/>
        <v>-54</v>
      </c>
      <c r="BZ32" s="2" t="e">
        <f t="shared" si="27"/>
        <v>#VALUE!</v>
      </c>
      <c r="CA32" s="2">
        <f t="shared" si="27"/>
        <v>0</v>
      </c>
      <c r="CB32" s="2">
        <f t="shared" ref="CB32:DG32" si="28">CB31-CB30</f>
        <v>0</v>
      </c>
      <c r="CC32" s="2">
        <f t="shared" si="28"/>
        <v>0</v>
      </c>
      <c r="CD32" s="2">
        <f t="shared" si="28"/>
        <v>0</v>
      </c>
      <c r="CE32" s="2">
        <f t="shared" si="28"/>
        <v>0</v>
      </c>
      <c r="CF32" s="2">
        <f t="shared" si="28"/>
        <v>0</v>
      </c>
      <c r="CG32" s="2">
        <f t="shared" si="28"/>
        <v>0</v>
      </c>
      <c r="CH32" s="2">
        <f t="shared" si="28"/>
        <v>0</v>
      </c>
      <c r="CI32" s="2">
        <f t="shared" si="28"/>
        <v>0</v>
      </c>
      <c r="CJ32" s="2">
        <f t="shared" si="28"/>
        <v>0</v>
      </c>
      <c r="CK32" s="2">
        <f t="shared" si="28"/>
        <v>0</v>
      </c>
      <c r="CL32" s="2">
        <f t="shared" si="28"/>
        <v>0</v>
      </c>
      <c r="CM32" s="2">
        <f t="shared" si="28"/>
        <v>0</v>
      </c>
      <c r="CN32" s="2">
        <f t="shared" si="28"/>
        <v>0</v>
      </c>
      <c r="CO32" s="2">
        <f t="shared" si="28"/>
        <v>0</v>
      </c>
      <c r="CP32" s="2">
        <f t="shared" si="28"/>
        <v>0</v>
      </c>
      <c r="CQ32" s="2">
        <f t="shared" si="28"/>
        <v>0</v>
      </c>
      <c r="CR32" s="2" t="e">
        <f t="shared" si="28"/>
        <v>#VALUE!</v>
      </c>
      <c r="CS32" s="2">
        <f t="shared" si="28"/>
        <v>1</v>
      </c>
      <c r="CT32" s="2">
        <f t="shared" si="28"/>
        <v>-1</v>
      </c>
      <c r="CU32" s="2">
        <f t="shared" si="28"/>
        <v>0</v>
      </c>
      <c r="CV32" s="2">
        <f t="shared" si="28"/>
        <v>-2</v>
      </c>
      <c r="CW32" s="2">
        <f t="shared" si="28"/>
        <v>-4</v>
      </c>
      <c r="CX32" s="2">
        <f t="shared" si="28"/>
        <v>1</v>
      </c>
      <c r="CY32" s="2">
        <f t="shared" si="28"/>
        <v>-1</v>
      </c>
      <c r="CZ32" s="2">
        <f t="shared" si="28"/>
        <v>-11</v>
      </c>
    </row>
    <row r="33" spans="1:113" x14ac:dyDescent="0.25">
      <c r="C33" s="1"/>
    </row>
    <row r="34" spans="1:113" x14ac:dyDescent="0.25">
      <c r="A34" s="2">
        <v>50</v>
      </c>
      <c r="B34" s="2" t="s">
        <v>150</v>
      </c>
      <c r="C34" s="2" t="s">
        <v>17</v>
      </c>
      <c r="D34" s="2" t="s">
        <v>151</v>
      </c>
      <c r="E34" s="2" t="s">
        <v>152</v>
      </c>
      <c r="F34" s="2" t="s">
        <v>163</v>
      </c>
      <c r="G34" s="2">
        <v>72</v>
      </c>
      <c r="H34" s="2" t="s">
        <v>164</v>
      </c>
      <c r="I34" s="2">
        <v>28</v>
      </c>
      <c r="J34" s="2">
        <v>35.31</v>
      </c>
      <c r="K34" s="2">
        <v>11</v>
      </c>
      <c r="L34" s="2">
        <v>63</v>
      </c>
      <c r="M34" s="2">
        <v>53</v>
      </c>
      <c r="N34" s="2">
        <v>0.33</v>
      </c>
      <c r="O34" s="2">
        <v>54.39</v>
      </c>
      <c r="P34" s="2">
        <v>14</v>
      </c>
      <c r="Q34" s="2">
        <v>91</v>
      </c>
      <c r="R34" s="2">
        <v>63</v>
      </c>
      <c r="S34" s="2">
        <v>1.33</v>
      </c>
      <c r="T34" s="2" t="s">
        <v>155</v>
      </c>
      <c r="U34" s="2" t="s">
        <v>17</v>
      </c>
      <c r="V34" s="2" t="s">
        <v>156</v>
      </c>
      <c r="W34" s="2">
        <v>72</v>
      </c>
      <c r="X34" s="2" t="s">
        <v>157</v>
      </c>
      <c r="Y34" s="2" t="s">
        <v>163</v>
      </c>
      <c r="Z34" s="2">
        <v>16</v>
      </c>
      <c r="AA34" s="2">
        <v>30</v>
      </c>
      <c r="AB34" s="2">
        <v>5</v>
      </c>
      <c r="AC34" s="2">
        <v>3.6890000000000001</v>
      </c>
      <c r="AD34" s="2">
        <v>8.69</v>
      </c>
      <c r="AE34" s="2">
        <v>109</v>
      </c>
      <c r="AF34" s="2">
        <v>129</v>
      </c>
      <c r="AG34" s="2">
        <v>65</v>
      </c>
      <c r="AH34" s="2">
        <v>20</v>
      </c>
      <c r="AI34" s="2">
        <v>5</v>
      </c>
      <c r="AJ34" s="2">
        <v>3.0449999999999999</v>
      </c>
      <c r="AK34" s="2">
        <v>8.0500000000000007</v>
      </c>
      <c r="AL34" s="2">
        <v>98</v>
      </c>
      <c r="AM34" s="2">
        <v>100</v>
      </c>
      <c r="AN34" s="2">
        <v>48</v>
      </c>
      <c r="AO34" s="2">
        <v>7</v>
      </c>
      <c r="AP34" s="2">
        <v>-1.47</v>
      </c>
      <c r="AQ34" s="2">
        <v>393</v>
      </c>
      <c r="AR34" s="2">
        <v>88</v>
      </c>
      <c r="AS34" s="2">
        <v>94</v>
      </c>
      <c r="AT34" s="2">
        <v>47</v>
      </c>
      <c r="AU34" s="2">
        <v>38</v>
      </c>
      <c r="AV34" s="2">
        <v>46</v>
      </c>
      <c r="AW34" s="2">
        <v>88</v>
      </c>
      <c r="AX34" s="2">
        <v>95</v>
      </c>
      <c r="AY34" s="2">
        <v>45</v>
      </c>
      <c r="AZ34" s="2">
        <v>17</v>
      </c>
      <c r="BA34" s="2">
        <v>101</v>
      </c>
      <c r="BB34" s="2">
        <v>111</v>
      </c>
      <c r="BC34" s="2">
        <v>56</v>
      </c>
      <c r="BD34" s="2">
        <v>5.71</v>
      </c>
      <c r="BF34" s="2">
        <v>108</v>
      </c>
      <c r="BG34" s="2">
        <v>104</v>
      </c>
      <c r="BH34" s="2">
        <v>50</v>
      </c>
      <c r="BI34" s="2">
        <v>10.506</v>
      </c>
      <c r="BK34" s="2">
        <v>132</v>
      </c>
      <c r="BL34" s="2">
        <v>133</v>
      </c>
      <c r="BM34" s="2">
        <v>70</v>
      </c>
      <c r="BN34" s="2">
        <v>94</v>
      </c>
      <c r="BO34" s="2">
        <v>108</v>
      </c>
      <c r="BP34" s="2">
        <v>53</v>
      </c>
      <c r="BQ34" s="2">
        <v>121</v>
      </c>
      <c r="BR34" s="2">
        <v>120</v>
      </c>
      <c r="BS34" s="2">
        <v>61</v>
      </c>
      <c r="BT34" s="2">
        <v>109</v>
      </c>
      <c r="BU34" s="2">
        <v>117</v>
      </c>
      <c r="BV34" s="2">
        <v>58</v>
      </c>
      <c r="BW34" s="2">
        <v>106</v>
      </c>
      <c r="BX34" s="2">
        <v>120</v>
      </c>
      <c r="BY34" s="2">
        <v>60</v>
      </c>
      <c r="BZ34" s="2" t="s">
        <v>155</v>
      </c>
      <c r="CA34" s="2">
        <v>69.400000000000006</v>
      </c>
      <c r="CB34" s="2">
        <v>99</v>
      </c>
      <c r="CC34" s="2">
        <v>107</v>
      </c>
      <c r="CD34" s="2">
        <v>67</v>
      </c>
      <c r="CF34" s="2">
        <v>41</v>
      </c>
      <c r="CG34" s="2">
        <v>86</v>
      </c>
      <c r="CH34" s="2">
        <v>85</v>
      </c>
      <c r="CI34" s="2">
        <v>16</v>
      </c>
      <c r="CK34" s="2">
        <v>3.5</v>
      </c>
      <c r="CL34" s="2">
        <v>1.1399999999999999</v>
      </c>
      <c r="CM34" s="2">
        <v>739.75</v>
      </c>
      <c r="CN34" s="2">
        <v>117</v>
      </c>
      <c r="CO34" s="2">
        <v>136</v>
      </c>
      <c r="CP34" s="2">
        <v>99</v>
      </c>
      <c r="CR34" s="2" t="s">
        <v>155</v>
      </c>
      <c r="CS34" s="2">
        <v>5</v>
      </c>
      <c r="CT34" s="2">
        <v>8</v>
      </c>
      <c r="CU34" s="2">
        <v>6</v>
      </c>
      <c r="CV34" s="2">
        <v>11</v>
      </c>
      <c r="CW34" s="2">
        <v>12</v>
      </c>
      <c r="CX34" s="2">
        <v>4</v>
      </c>
      <c r="CY34" s="2">
        <v>8</v>
      </c>
      <c r="CZ34" s="2">
        <v>17</v>
      </c>
      <c r="DA34" s="2">
        <v>11</v>
      </c>
      <c r="DB34" s="2">
        <v>63</v>
      </c>
      <c r="DC34" s="2">
        <v>53</v>
      </c>
      <c r="DD34" s="2">
        <v>0.33</v>
      </c>
      <c r="DE34" s="2">
        <v>11</v>
      </c>
      <c r="DF34" s="2">
        <v>63</v>
      </c>
      <c r="DG34" s="2">
        <v>53</v>
      </c>
      <c r="DH34" s="2">
        <v>0.33</v>
      </c>
      <c r="DI34" s="2" t="s">
        <v>155</v>
      </c>
    </row>
    <row r="35" spans="1:113" x14ac:dyDescent="0.25">
      <c r="A35" s="2" t="s">
        <v>177</v>
      </c>
      <c r="B35" s="2" t="s">
        <v>160</v>
      </c>
      <c r="C35" s="1" t="s">
        <v>17</v>
      </c>
      <c r="D35" s="2" t="s">
        <v>151</v>
      </c>
      <c r="E35" s="2" t="s">
        <v>161</v>
      </c>
      <c r="F35" s="2" t="s">
        <v>163</v>
      </c>
      <c r="G35" s="2">
        <v>74.320485704703003</v>
      </c>
      <c r="I35" s="2">
        <v>24</v>
      </c>
      <c r="J35" s="2">
        <v>24.75</v>
      </c>
      <c r="O35" s="2">
        <v>61.03</v>
      </c>
      <c r="CS35" s="2">
        <v>5</v>
      </c>
      <c r="CT35" s="2">
        <v>7</v>
      </c>
      <c r="CU35" s="2">
        <v>9</v>
      </c>
      <c r="CV35" s="2">
        <v>10</v>
      </c>
      <c r="CW35" s="2">
        <v>10</v>
      </c>
      <c r="CX35" s="2">
        <v>4</v>
      </c>
      <c r="CY35" s="2">
        <v>9</v>
      </c>
      <c r="CZ35" s="2">
        <v>16</v>
      </c>
    </row>
    <row r="36" spans="1:113" x14ac:dyDescent="0.25">
      <c r="B36" s="2" t="s">
        <v>13</v>
      </c>
      <c r="C36" s="1" t="s">
        <v>17</v>
      </c>
      <c r="I36" s="2">
        <f>I35-I34</f>
        <v>-4</v>
      </c>
      <c r="J36" s="2">
        <f>J34-J35</f>
        <v>10.560000000000002</v>
      </c>
      <c r="K36" s="2">
        <f>K35-K34</f>
        <v>-11</v>
      </c>
      <c r="L36" s="2">
        <f>L35-L34</f>
        <v>-63</v>
      </c>
      <c r="M36" s="2">
        <f>M35-M34</f>
        <v>-53</v>
      </c>
      <c r="N36" s="2">
        <f>N35-N34</f>
        <v>-0.33</v>
      </c>
      <c r="O36" s="2">
        <f>O34-O35</f>
        <v>-6.6400000000000006</v>
      </c>
      <c r="P36" s="2">
        <f t="shared" ref="P36:AU36" si="29">P35-P34</f>
        <v>-14</v>
      </c>
      <c r="Q36" s="2">
        <f t="shared" si="29"/>
        <v>-91</v>
      </c>
      <c r="R36" s="2">
        <f t="shared" si="29"/>
        <v>-63</v>
      </c>
      <c r="S36" s="2">
        <f t="shared" si="29"/>
        <v>-1.33</v>
      </c>
      <c r="T36" s="2" t="e">
        <f t="shared" si="29"/>
        <v>#VALUE!</v>
      </c>
      <c r="U36" s="2" t="e">
        <f t="shared" si="29"/>
        <v>#VALUE!</v>
      </c>
      <c r="V36" s="2" t="e">
        <f t="shared" si="29"/>
        <v>#VALUE!</v>
      </c>
      <c r="W36" s="2">
        <f t="shared" si="29"/>
        <v>-72</v>
      </c>
      <c r="X36" s="2" t="e">
        <f t="shared" si="29"/>
        <v>#VALUE!</v>
      </c>
      <c r="Y36" s="2" t="e">
        <f t="shared" si="29"/>
        <v>#VALUE!</v>
      </c>
      <c r="Z36" s="2">
        <f t="shared" si="29"/>
        <v>-16</v>
      </c>
      <c r="AA36" s="2">
        <f t="shared" si="29"/>
        <v>-30</v>
      </c>
      <c r="AB36" s="2">
        <f t="shared" si="29"/>
        <v>-5</v>
      </c>
      <c r="AC36" s="2">
        <f t="shared" si="29"/>
        <v>-3.6890000000000001</v>
      </c>
      <c r="AD36" s="2">
        <f t="shared" si="29"/>
        <v>-8.69</v>
      </c>
      <c r="AE36" s="2">
        <f t="shared" si="29"/>
        <v>-109</v>
      </c>
      <c r="AF36" s="2">
        <f t="shared" si="29"/>
        <v>-129</v>
      </c>
      <c r="AG36" s="2">
        <f t="shared" si="29"/>
        <v>-65</v>
      </c>
      <c r="AH36" s="2">
        <f t="shared" si="29"/>
        <v>-20</v>
      </c>
      <c r="AI36" s="2">
        <f t="shared" si="29"/>
        <v>-5</v>
      </c>
      <c r="AJ36" s="2">
        <f t="shared" si="29"/>
        <v>-3.0449999999999999</v>
      </c>
      <c r="AK36" s="2">
        <f t="shared" si="29"/>
        <v>-8.0500000000000007</v>
      </c>
      <c r="AL36" s="2">
        <f t="shared" si="29"/>
        <v>-98</v>
      </c>
      <c r="AM36" s="2">
        <f t="shared" si="29"/>
        <v>-100</v>
      </c>
      <c r="AN36" s="2">
        <f t="shared" si="29"/>
        <v>-48</v>
      </c>
      <c r="AO36" s="2">
        <f t="shared" si="29"/>
        <v>-7</v>
      </c>
      <c r="AP36" s="2">
        <f t="shared" si="29"/>
        <v>1.47</v>
      </c>
      <c r="AQ36" s="2">
        <f t="shared" si="29"/>
        <v>-393</v>
      </c>
      <c r="AR36" s="2">
        <f t="shared" si="29"/>
        <v>-88</v>
      </c>
      <c r="AS36" s="2">
        <f t="shared" si="29"/>
        <v>-94</v>
      </c>
      <c r="AT36" s="2">
        <f t="shared" si="29"/>
        <v>-47</v>
      </c>
      <c r="AU36" s="2">
        <f t="shared" si="29"/>
        <v>-38</v>
      </c>
      <c r="AV36" s="2">
        <f t="shared" ref="AV36:CA36" si="30">AV35-AV34</f>
        <v>-46</v>
      </c>
      <c r="AW36" s="2">
        <f t="shared" si="30"/>
        <v>-88</v>
      </c>
      <c r="AX36" s="2">
        <f t="shared" si="30"/>
        <v>-95</v>
      </c>
      <c r="AY36" s="2">
        <f t="shared" si="30"/>
        <v>-45</v>
      </c>
      <c r="AZ36" s="2">
        <f t="shared" si="30"/>
        <v>-17</v>
      </c>
      <c r="BA36" s="2">
        <f t="shared" si="30"/>
        <v>-101</v>
      </c>
      <c r="BB36" s="2">
        <f t="shared" si="30"/>
        <v>-111</v>
      </c>
      <c r="BC36" s="2">
        <f t="shared" si="30"/>
        <v>-56</v>
      </c>
      <c r="BD36" s="2">
        <f t="shared" si="30"/>
        <v>-5.71</v>
      </c>
      <c r="BE36" s="2">
        <f t="shared" si="30"/>
        <v>0</v>
      </c>
      <c r="BF36" s="2">
        <f t="shared" si="30"/>
        <v>-108</v>
      </c>
      <c r="BG36" s="2">
        <f t="shared" si="30"/>
        <v>-104</v>
      </c>
      <c r="BH36" s="2">
        <f t="shared" si="30"/>
        <v>-50</v>
      </c>
      <c r="BI36" s="2">
        <f t="shared" si="30"/>
        <v>-10.506</v>
      </c>
      <c r="BJ36" s="2">
        <f t="shared" si="30"/>
        <v>0</v>
      </c>
      <c r="BK36" s="2">
        <f t="shared" si="30"/>
        <v>-132</v>
      </c>
      <c r="BL36" s="2">
        <f t="shared" si="30"/>
        <v>-133</v>
      </c>
      <c r="BM36" s="2">
        <f t="shared" si="30"/>
        <v>-70</v>
      </c>
      <c r="BN36" s="2">
        <f t="shared" si="30"/>
        <v>-94</v>
      </c>
      <c r="BO36" s="2">
        <f t="shared" si="30"/>
        <v>-108</v>
      </c>
      <c r="BP36" s="2">
        <f t="shared" si="30"/>
        <v>-53</v>
      </c>
      <c r="BQ36" s="2">
        <f t="shared" si="30"/>
        <v>-121</v>
      </c>
      <c r="BR36" s="2">
        <f t="shared" si="30"/>
        <v>-120</v>
      </c>
      <c r="BS36" s="2">
        <f t="shared" si="30"/>
        <v>-61</v>
      </c>
      <c r="BT36" s="2">
        <f t="shared" si="30"/>
        <v>-109</v>
      </c>
      <c r="BU36" s="2">
        <f t="shared" si="30"/>
        <v>-117</v>
      </c>
      <c r="BV36" s="2">
        <f t="shared" si="30"/>
        <v>-58</v>
      </c>
      <c r="BW36" s="2">
        <f t="shared" si="30"/>
        <v>-106</v>
      </c>
      <c r="BX36" s="2">
        <f t="shared" si="30"/>
        <v>-120</v>
      </c>
      <c r="BY36" s="2">
        <f t="shared" si="30"/>
        <v>-60</v>
      </c>
      <c r="BZ36" s="2" t="e">
        <f t="shared" si="30"/>
        <v>#VALUE!</v>
      </c>
      <c r="CA36" s="2">
        <f t="shared" si="30"/>
        <v>-69.400000000000006</v>
      </c>
      <c r="CB36" s="2">
        <f t="shared" ref="CB36:DG36" si="31">CB35-CB34</f>
        <v>-99</v>
      </c>
      <c r="CC36" s="2">
        <f t="shared" si="31"/>
        <v>-107</v>
      </c>
      <c r="CD36" s="2">
        <f t="shared" si="31"/>
        <v>-67</v>
      </c>
      <c r="CE36" s="2">
        <f t="shared" si="31"/>
        <v>0</v>
      </c>
      <c r="CF36" s="2">
        <f t="shared" si="31"/>
        <v>-41</v>
      </c>
      <c r="CG36" s="2">
        <f t="shared" si="31"/>
        <v>-86</v>
      </c>
      <c r="CH36" s="2">
        <f t="shared" si="31"/>
        <v>-85</v>
      </c>
      <c r="CI36" s="2">
        <f t="shared" si="31"/>
        <v>-16</v>
      </c>
      <c r="CJ36" s="2">
        <f t="shared" si="31"/>
        <v>0</v>
      </c>
      <c r="CK36" s="2">
        <f t="shared" si="31"/>
        <v>-3.5</v>
      </c>
      <c r="CL36" s="2">
        <f t="shared" si="31"/>
        <v>-1.1399999999999999</v>
      </c>
      <c r="CM36" s="2">
        <f t="shared" si="31"/>
        <v>-739.75</v>
      </c>
      <c r="CN36" s="2">
        <f t="shared" si="31"/>
        <v>-117</v>
      </c>
      <c r="CO36" s="2">
        <f t="shared" si="31"/>
        <v>-136</v>
      </c>
      <c r="CP36" s="2">
        <f t="shared" si="31"/>
        <v>-99</v>
      </c>
      <c r="CQ36" s="2">
        <f t="shared" si="31"/>
        <v>0</v>
      </c>
      <c r="CR36" s="2" t="e">
        <f t="shared" si="31"/>
        <v>#VALUE!</v>
      </c>
      <c r="CS36" s="2">
        <f t="shared" si="31"/>
        <v>0</v>
      </c>
      <c r="CT36" s="2">
        <f t="shared" si="31"/>
        <v>-1</v>
      </c>
      <c r="CU36" s="2">
        <f t="shared" si="31"/>
        <v>3</v>
      </c>
      <c r="CV36" s="2">
        <f t="shared" si="31"/>
        <v>-1</v>
      </c>
      <c r="CW36" s="2">
        <f t="shared" si="31"/>
        <v>-2</v>
      </c>
      <c r="CX36" s="2">
        <f t="shared" si="31"/>
        <v>0</v>
      </c>
      <c r="CY36" s="2">
        <f t="shared" si="31"/>
        <v>1</v>
      </c>
      <c r="CZ36" s="2">
        <f t="shared" si="31"/>
        <v>-1</v>
      </c>
    </row>
    <row r="37" spans="1:113" x14ac:dyDescent="0.25">
      <c r="C37" s="1"/>
    </row>
    <row r="38" spans="1:113" x14ac:dyDescent="0.25">
      <c r="A38" s="2">
        <v>16</v>
      </c>
      <c r="B38" s="2" t="s">
        <v>150</v>
      </c>
      <c r="C38" s="2" t="s">
        <v>14</v>
      </c>
      <c r="D38" s="2" t="s">
        <v>162</v>
      </c>
      <c r="E38" s="2" t="s">
        <v>152</v>
      </c>
      <c r="F38" s="2" t="s">
        <v>153</v>
      </c>
      <c r="G38" s="2">
        <v>59</v>
      </c>
      <c r="H38" s="2" t="s">
        <v>178</v>
      </c>
      <c r="I38" s="2">
        <v>28</v>
      </c>
      <c r="J38" s="2">
        <v>49.19</v>
      </c>
      <c r="K38" s="2">
        <v>6</v>
      </c>
      <c r="L38" s="2">
        <v>9</v>
      </c>
      <c r="M38" s="2">
        <v>37</v>
      </c>
      <c r="N38" s="2">
        <v>-1.33</v>
      </c>
      <c r="O38" s="2">
        <v>115.25</v>
      </c>
      <c r="P38" s="2">
        <v>7</v>
      </c>
      <c r="Q38" s="2">
        <v>16</v>
      </c>
      <c r="R38" s="2">
        <v>40</v>
      </c>
      <c r="S38" s="2">
        <v>-1</v>
      </c>
      <c r="T38" s="2" t="s">
        <v>155</v>
      </c>
      <c r="U38" s="2" t="s">
        <v>14</v>
      </c>
      <c r="V38" s="2" t="s">
        <v>156</v>
      </c>
      <c r="W38" s="2">
        <v>59</v>
      </c>
      <c r="X38" s="2" t="s">
        <v>165</v>
      </c>
      <c r="Y38" s="2" t="s">
        <v>153</v>
      </c>
      <c r="Z38" s="2">
        <v>10</v>
      </c>
      <c r="AA38" s="2">
        <v>24</v>
      </c>
      <c r="AB38" s="2">
        <v>4.25</v>
      </c>
      <c r="AC38" s="2">
        <v>2.0979999999999999</v>
      </c>
      <c r="AD38" s="2">
        <v>6.35</v>
      </c>
      <c r="AE38" s="2">
        <v>88</v>
      </c>
      <c r="AF38" s="2">
        <v>81</v>
      </c>
      <c r="AG38" s="2">
        <v>40</v>
      </c>
      <c r="AH38" s="2">
        <v>20</v>
      </c>
      <c r="AI38" s="2">
        <v>5</v>
      </c>
      <c r="AJ38" s="2">
        <v>0</v>
      </c>
      <c r="AK38" s="2">
        <v>5</v>
      </c>
      <c r="AL38" s="2">
        <v>67</v>
      </c>
      <c r="AM38" s="2">
        <v>62</v>
      </c>
      <c r="AN38" s="2">
        <v>29</v>
      </c>
      <c r="AO38" s="2">
        <v>6</v>
      </c>
      <c r="AP38" s="2">
        <v>-1.216</v>
      </c>
      <c r="AQ38" s="2">
        <v>463.2</v>
      </c>
      <c r="AR38" s="2">
        <v>92</v>
      </c>
      <c r="AS38" s="2">
        <v>100</v>
      </c>
      <c r="AT38" s="2">
        <v>48</v>
      </c>
      <c r="AU38" s="2">
        <v>37</v>
      </c>
      <c r="AV38" s="2">
        <v>44</v>
      </c>
      <c r="AW38" s="2">
        <v>86</v>
      </c>
      <c r="AX38" s="2">
        <v>87</v>
      </c>
      <c r="AY38" s="2">
        <v>48</v>
      </c>
      <c r="AZ38" s="2">
        <v>12</v>
      </c>
      <c r="BA38" s="2">
        <v>82</v>
      </c>
      <c r="BB38" s="2">
        <v>81</v>
      </c>
      <c r="BC38" s="2">
        <v>41</v>
      </c>
      <c r="BD38" s="2">
        <v>-0.7</v>
      </c>
      <c r="BF38" s="2">
        <v>90</v>
      </c>
      <c r="BG38" s="2">
        <v>76</v>
      </c>
      <c r="BH38" s="2">
        <v>42</v>
      </c>
      <c r="BI38" s="2">
        <v>2.3149999999999999</v>
      </c>
      <c r="BK38" s="2">
        <v>93</v>
      </c>
      <c r="BL38" s="2">
        <v>83</v>
      </c>
      <c r="BM38" s="2">
        <v>49</v>
      </c>
      <c r="BN38" s="2">
        <v>75</v>
      </c>
      <c r="BO38" s="2">
        <v>73</v>
      </c>
      <c r="BP38" s="2">
        <v>36</v>
      </c>
      <c r="BQ38" s="2">
        <v>91</v>
      </c>
      <c r="BR38" s="2">
        <v>78</v>
      </c>
      <c r="BS38" s="2">
        <v>45</v>
      </c>
      <c r="BT38" s="2">
        <v>79</v>
      </c>
      <c r="BU38" s="2">
        <v>71</v>
      </c>
      <c r="BV38" s="2">
        <v>39</v>
      </c>
      <c r="BW38" s="2">
        <v>80</v>
      </c>
      <c r="BX38" s="2">
        <v>74</v>
      </c>
      <c r="BY38" s="2">
        <v>38</v>
      </c>
      <c r="BZ38" s="2" t="s">
        <v>155</v>
      </c>
      <c r="CR38" s="2" t="s">
        <v>158</v>
      </c>
      <c r="CS38" s="2">
        <v>3</v>
      </c>
      <c r="CT38" s="2">
        <v>7</v>
      </c>
      <c r="CU38" s="2">
        <v>8</v>
      </c>
      <c r="CV38" s="2">
        <v>10</v>
      </c>
      <c r="CW38" s="2">
        <v>12</v>
      </c>
      <c r="CX38" s="2">
        <v>6</v>
      </c>
      <c r="CY38" s="2">
        <v>6</v>
      </c>
      <c r="CZ38" s="2">
        <v>25</v>
      </c>
      <c r="DA38" s="2">
        <v>13</v>
      </c>
      <c r="DB38" s="2">
        <v>84</v>
      </c>
      <c r="DC38" s="2">
        <v>60</v>
      </c>
      <c r="DD38" s="2">
        <v>1</v>
      </c>
      <c r="DE38" s="2">
        <v>7</v>
      </c>
      <c r="DF38" s="2">
        <v>16</v>
      </c>
      <c r="DG38" s="2">
        <v>40</v>
      </c>
      <c r="DH38" s="2">
        <v>-1</v>
      </c>
      <c r="DI38" s="2" t="s">
        <v>155</v>
      </c>
    </row>
    <row r="39" spans="1:113" x14ac:dyDescent="0.25">
      <c r="A39" s="2" t="s">
        <v>179</v>
      </c>
      <c r="B39" s="2" t="s">
        <v>160</v>
      </c>
      <c r="C39" s="3" t="s">
        <v>14</v>
      </c>
      <c r="D39" s="2" t="s">
        <v>162</v>
      </c>
      <c r="E39" s="2" t="s">
        <v>161</v>
      </c>
      <c r="F39" s="2" t="s">
        <v>153</v>
      </c>
      <c r="G39" s="2">
        <v>61.7096860305139</v>
      </c>
      <c r="I39" s="2">
        <v>22</v>
      </c>
      <c r="J39" s="2">
        <v>33</v>
      </c>
      <c r="O39" s="2">
        <v>145.22999999999999</v>
      </c>
      <c r="CS39" s="2">
        <v>6</v>
      </c>
      <c r="CT39" s="2">
        <v>11</v>
      </c>
      <c r="CU39" s="2">
        <v>11</v>
      </c>
      <c r="CV39" s="2">
        <v>11</v>
      </c>
      <c r="CW39" s="2">
        <v>10</v>
      </c>
      <c r="CX39" s="2">
        <v>5</v>
      </c>
      <c r="CY39" s="2">
        <v>7</v>
      </c>
      <c r="CZ39" s="2">
        <v>19</v>
      </c>
    </row>
    <row r="40" spans="1:113" x14ac:dyDescent="0.25">
      <c r="B40" s="2" t="s">
        <v>13</v>
      </c>
      <c r="C40" s="3" t="s">
        <v>14</v>
      </c>
      <c r="I40" s="2">
        <f>I39-I38</f>
        <v>-6</v>
      </c>
      <c r="J40" s="2">
        <f>J38-J39</f>
        <v>16.189999999999998</v>
      </c>
      <c r="K40" s="2">
        <f>K39-K38</f>
        <v>-6</v>
      </c>
      <c r="L40" s="2">
        <f>L39-L38</f>
        <v>-9</v>
      </c>
      <c r="M40" s="2">
        <f>M39-M38</f>
        <v>-37</v>
      </c>
      <c r="N40" s="2">
        <f>N39-N38</f>
        <v>1.33</v>
      </c>
      <c r="O40" s="2">
        <f>O38-O39</f>
        <v>-29.97999999999999</v>
      </c>
      <c r="P40" s="2">
        <f t="shared" ref="P40:AU40" si="32">P39-P38</f>
        <v>-7</v>
      </c>
      <c r="Q40" s="2">
        <f t="shared" si="32"/>
        <v>-16</v>
      </c>
      <c r="R40" s="2">
        <f t="shared" si="32"/>
        <v>-40</v>
      </c>
      <c r="S40" s="2">
        <f t="shared" si="32"/>
        <v>1</v>
      </c>
      <c r="T40" s="2" t="e">
        <f t="shared" si="32"/>
        <v>#VALUE!</v>
      </c>
      <c r="U40" s="2" t="e">
        <f t="shared" si="32"/>
        <v>#VALUE!</v>
      </c>
      <c r="V40" s="2" t="e">
        <f t="shared" si="32"/>
        <v>#VALUE!</v>
      </c>
      <c r="W40" s="2">
        <f t="shared" si="32"/>
        <v>-59</v>
      </c>
      <c r="X40" s="2" t="e">
        <f t="shared" si="32"/>
        <v>#VALUE!</v>
      </c>
      <c r="Y40" s="2" t="e">
        <f t="shared" si="32"/>
        <v>#VALUE!</v>
      </c>
      <c r="Z40" s="2">
        <f t="shared" si="32"/>
        <v>-10</v>
      </c>
      <c r="AA40" s="2">
        <f t="shared" si="32"/>
        <v>-24</v>
      </c>
      <c r="AB40" s="2">
        <f t="shared" si="32"/>
        <v>-4.25</v>
      </c>
      <c r="AC40" s="2">
        <f t="shared" si="32"/>
        <v>-2.0979999999999999</v>
      </c>
      <c r="AD40" s="2">
        <f t="shared" si="32"/>
        <v>-6.35</v>
      </c>
      <c r="AE40" s="2">
        <f t="shared" si="32"/>
        <v>-88</v>
      </c>
      <c r="AF40" s="2">
        <f t="shared" si="32"/>
        <v>-81</v>
      </c>
      <c r="AG40" s="2">
        <f t="shared" si="32"/>
        <v>-40</v>
      </c>
      <c r="AH40" s="2">
        <f t="shared" si="32"/>
        <v>-20</v>
      </c>
      <c r="AI40" s="2">
        <f t="shared" si="32"/>
        <v>-5</v>
      </c>
      <c r="AJ40" s="2">
        <f t="shared" si="32"/>
        <v>0</v>
      </c>
      <c r="AK40" s="2">
        <f t="shared" si="32"/>
        <v>-5</v>
      </c>
      <c r="AL40" s="2">
        <f t="shared" si="32"/>
        <v>-67</v>
      </c>
      <c r="AM40" s="2">
        <f t="shared" si="32"/>
        <v>-62</v>
      </c>
      <c r="AN40" s="2">
        <f t="shared" si="32"/>
        <v>-29</v>
      </c>
      <c r="AO40" s="2">
        <f t="shared" si="32"/>
        <v>-6</v>
      </c>
      <c r="AP40" s="2">
        <f t="shared" si="32"/>
        <v>1.216</v>
      </c>
      <c r="AQ40" s="2">
        <f t="shared" si="32"/>
        <v>-463.2</v>
      </c>
      <c r="AR40" s="2">
        <f t="shared" si="32"/>
        <v>-92</v>
      </c>
      <c r="AS40" s="2">
        <f t="shared" si="32"/>
        <v>-100</v>
      </c>
      <c r="AT40" s="2">
        <f t="shared" si="32"/>
        <v>-48</v>
      </c>
      <c r="AU40" s="2">
        <f t="shared" si="32"/>
        <v>-37</v>
      </c>
      <c r="AV40" s="2">
        <f t="shared" ref="AV40:CA40" si="33">AV39-AV38</f>
        <v>-44</v>
      </c>
      <c r="AW40" s="2">
        <f t="shared" si="33"/>
        <v>-86</v>
      </c>
      <c r="AX40" s="2">
        <f t="shared" si="33"/>
        <v>-87</v>
      </c>
      <c r="AY40" s="2">
        <f t="shared" si="33"/>
        <v>-48</v>
      </c>
      <c r="AZ40" s="2">
        <f t="shared" si="33"/>
        <v>-12</v>
      </c>
      <c r="BA40" s="2">
        <f t="shared" si="33"/>
        <v>-82</v>
      </c>
      <c r="BB40" s="2">
        <f t="shared" si="33"/>
        <v>-81</v>
      </c>
      <c r="BC40" s="2">
        <f t="shared" si="33"/>
        <v>-41</v>
      </c>
      <c r="BD40" s="2">
        <f t="shared" si="33"/>
        <v>0.7</v>
      </c>
      <c r="BE40" s="2">
        <f t="shared" si="33"/>
        <v>0</v>
      </c>
      <c r="BF40" s="2">
        <f t="shared" si="33"/>
        <v>-90</v>
      </c>
      <c r="BG40" s="2">
        <f t="shared" si="33"/>
        <v>-76</v>
      </c>
      <c r="BH40" s="2">
        <f t="shared" si="33"/>
        <v>-42</v>
      </c>
      <c r="BI40" s="2">
        <f t="shared" si="33"/>
        <v>-2.3149999999999999</v>
      </c>
      <c r="BJ40" s="2">
        <f t="shared" si="33"/>
        <v>0</v>
      </c>
      <c r="BK40" s="2">
        <f t="shared" si="33"/>
        <v>-93</v>
      </c>
      <c r="BL40" s="2">
        <f t="shared" si="33"/>
        <v>-83</v>
      </c>
      <c r="BM40" s="2">
        <f t="shared" si="33"/>
        <v>-49</v>
      </c>
      <c r="BN40" s="2">
        <f t="shared" si="33"/>
        <v>-75</v>
      </c>
      <c r="BO40" s="2">
        <f t="shared" si="33"/>
        <v>-73</v>
      </c>
      <c r="BP40" s="2">
        <f t="shared" si="33"/>
        <v>-36</v>
      </c>
      <c r="BQ40" s="2">
        <f t="shared" si="33"/>
        <v>-91</v>
      </c>
      <c r="BR40" s="2">
        <f t="shared" si="33"/>
        <v>-78</v>
      </c>
      <c r="BS40" s="2">
        <f t="shared" si="33"/>
        <v>-45</v>
      </c>
      <c r="BT40" s="2">
        <f t="shared" si="33"/>
        <v>-79</v>
      </c>
      <c r="BU40" s="2">
        <f t="shared" si="33"/>
        <v>-71</v>
      </c>
      <c r="BV40" s="2">
        <f t="shared" si="33"/>
        <v>-39</v>
      </c>
      <c r="BW40" s="2">
        <f t="shared" si="33"/>
        <v>-80</v>
      </c>
      <c r="BX40" s="2">
        <f t="shared" si="33"/>
        <v>-74</v>
      </c>
      <c r="BY40" s="2">
        <f t="shared" si="33"/>
        <v>-38</v>
      </c>
      <c r="BZ40" s="2" t="e">
        <f t="shared" si="33"/>
        <v>#VALUE!</v>
      </c>
      <c r="CA40" s="2">
        <f t="shared" si="33"/>
        <v>0</v>
      </c>
      <c r="CB40" s="2">
        <f t="shared" ref="CB40:DG40" si="34">CB39-CB38</f>
        <v>0</v>
      </c>
      <c r="CC40" s="2">
        <f t="shared" si="34"/>
        <v>0</v>
      </c>
      <c r="CD40" s="2">
        <f t="shared" si="34"/>
        <v>0</v>
      </c>
      <c r="CE40" s="2">
        <f t="shared" si="34"/>
        <v>0</v>
      </c>
      <c r="CF40" s="2">
        <f t="shared" si="34"/>
        <v>0</v>
      </c>
      <c r="CG40" s="2">
        <f t="shared" si="34"/>
        <v>0</v>
      </c>
      <c r="CH40" s="2">
        <f t="shared" si="34"/>
        <v>0</v>
      </c>
      <c r="CI40" s="2">
        <f t="shared" si="34"/>
        <v>0</v>
      </c>
      <c r="CJ40" s="2">
        <f t="shared" si="34"/>
        <v>0</v>
      </c>
      <c r="CK40" s="2">
        <f t="shared" si="34"/>
        <v>0</v>
      </c>
      <c r="CL40" s="2">
        <f t="shared" si="34"/>
        <v>0</v>
      </c>
      <c r="CM40" s="2">
        <f t="shared" si="34"/>
        <v>0</v>
      </c>
      <c r="CN40" s="2">
        <f t="shared" si="34"/>
        <v>0</v>
      </c>
      <c r="CO40" s="2">
        <f t="shared" si="34"/>
        <v>0</v>
      </c>
      <c r="CP40" s="2">
        <f t="shared" si="34"/>
        <v>0</v>
      </c>
      <c r="CQ40" s="2">
        <f t="shared" si="34"/>
        <v>0</v>
      </c>
      <c r="CR40" s="2" t="e">
        <f t="shared" si="34"/>
        <v>#VALUE!</v>
      </c>
      <c r="CS40" s="2">
        <f t="shared" si="34"/>
        <v>3</v>
      </c>
      <c r="CT40" s="2">
        <f t="shared" si="34"/>
        <v>4</v>
      </c>
      <c r="CU40" s="2">
        <f t="shared" si="34"/>
        <v>3</v>
      </c>
      <c r="CV40" s="2">
        <f t="shared" si="34"/>
        <v>1</v>
      </c>
      <c r="CW40" s="2">
        <f t="shared" si="34"/>
        <v>-2</v>
      </c>
      <c r="CX40" s="2">
        <f t="shared" si="34"/>
        <v>-1</v>
      </c>
      <c r="CY40" s="2">
        <f t="shared" si="34"/>
        <v>1</v>
      </c>
      <c r="CZ40" s="2">
        <f t="shared" si="34"/>
        <v>-6</v>
      </c>
    </row>
    <row r="41" spans="1:113" x14ac:dyDescent="0.25">
      <c r="C41" s="3"/>
    </row>
    <row r="42" spans="1:113" x14ac:dyDescent="0.25">
      <c r="A42" s="2">
        <v>17</v>
      </c>
      <c r="B42" s="2" t="s">
        <v>150</v>
      </c>
      <c r="C42" s="2" t="s">
        <v>51</v>
      </c>
      <c r="D42" s="2" t="s">
        <v>151</v>
      </c>
      <c r="E42" s="2" t="s">
        <v>180</v>
      </c>
      <c r="F42" s="2" t="s">
        <v>163</v>
      </c>
      <c r="G42" s="2">
        <v>47</v>
      </c>
      <c r="H42" s="2" t="s">
        <v>164</v>
      </c>
      <c r="I42" s="2">
        <v>27</v>
      </c>
      <c r="J42" s="2">
        <v>22.8</v>
      </c>
      <c r="K42" s="2">
        <v>13</v>
      </c>
      <c r="L42" s="2">
        <v>84</v>
      </c>
      <c r="M42" s="2">
        <v>60</v>
      </c>
      <c r="N42" s="2">
        <v>1</v>
      </c>
      <c r="O42" s="2">
        <v>44.7</v>
      </c>
      <c r="P42" s="2">
        <v>14</v>
      </c>
      <c r="Q42" s="2">
        <v>91</v>
      </c>
      <c r="R42" s="2">
        <v>63</v>
      </c>
      <c r="S42" s="2">
        <v>1.33</v>
      </c>
      <c r="T42" s="2" t="s">
        <v>155</v>
      </c>
      <c r="U42" s="2" t="s">
        <v>51</v>
      </c>
      <c r="V42" s="2" t="s">
        <v>156</v>
      </c>
      <c r="W42" s="2">
        <v>47</v>
      </c>
      <c r="X42" s="2" t="s">
        <v>157</v>
      </c>
      <c r="Y42" s="2" t="s">
        <v>180</v>
      </c>
      <c r="Z42" s="2">
        <v>16</v>
      </c>
      <c r="AA42" s="2">
        <v>30</v>
      </c>
      <c r="AB42" s="2">
        <v>5</v>
      </c>
      <c r="AC42" s="2">
        <v>3.0979999999999999</v>
      </c>
      <c r="AD42" s="2">
        <v>8.1</v>
      </c>
      <c r="AE42" s="2">
        <v>103</v>
      </c>
      <c r="AF42" s="2">
        <v>99</v>
      </c>
      <c r="AG42" s="2">
        <v>49</v>
      </c>
      <c r="AH42" s="2">
        <v>19</v>
      </c>
      <c r="AI42" s="2">
        <v>4.875</v>
      </c>
      <c r="AJ42" s="2">
        <v>3.3780000000000001</v>
      </c>
      <c r="AK42" s="2">
        <v>8.25</v>
      </c>
      <c r="AL42" s="2">
        <v>100</v>
      </c>
      <c r="AM42" s="2">
        <v>93</v>
      </c>
      <c r="AN42" s="2">
        <v>39</v>
      </c>
      <c r="AO42" s="2">
        <v>10</v>
      </c>
      <c r="AP42" s="2">
        <v>-0.50600000000000001</v>
      </c>
      <c r="AQ42" s="2">
        <v>534.20000000000005</v>
      </c>
      <c r="AR42" s="2">
        <v>103</v>
      </c>
      <c r="AS42" s="2">
        <v>105</v>
      </c>
      <c r="AT42" s="2">
        <v>50</v>
      </c>
      <c r="AU42" s="2">
        <v>53</v>
      </c>
      <c r="AV42" s="2">
        <v>71</v>
      </c>
      <c r="AW42" s="2">
        <v>120</v>
      </c>
      <c r="AX42" s="2">
        <v>123</v>
      </c>
      <c r="AY42" s="2">
        <v>67</v>
      </c>
      <c r="AZ42" s="2">
        <v>19</v>
      </c>
      <c r="BA42" s="2">
        <v>109</v>
      </c>
      <c r="BB42" s="2">
        <v>109</v>
      </c>
      <c r="BC42" s="2">
        <v>56</v>
      </c>
      <c r="BD42" s="2">
        <v>7.83</v>
      </c>
      <c r="BF42" s="2">
        <v>115</v>
      </c>
      <c r="BG42" s="2">
        <v>120</v>
      </c>
      <c r="BH42" s="2">
        <v>60</v>
      </c>
      <c r="BI42" s="2">
        <v>9.6999999999999993</v>
      </c>
      <c r="BK42" s="2">
        <v>129</v>
      </c>
      <c r="BL42" s="2">
        <v>134</v>
      </c>
      <c r="BM42" s="2">
        <v>70</v>
      </c>
      <c r="BN42" s="2">
        <v>108</v>
      </c>
      <c r="BO42" s="2">
        <v>109</v>
      </c>
      <c r="BP42" s="2">
        <v>53</v>
      </c>
      <c r="BQ42" s="2">
        <v>123</v>
      </c>
      <c r="BR42" s="2">
        <v>130</v>
      </c>
      <c r="BS42" s="2">
        <v>67</v>
      </c>
      <c r="BT42" s="2">
        <v>118</v>
      </c>
      <c r="BU42" s="2">
        <v>122</v>
      </c>
      <c r="BV42" s="2">
        <v>62</v>
      </c>
      <c r="BW42" s="2">
        <v>111</v>
      </c>
      <c r="BX42" s="2">
        <v>111</v>
      </c>
      <c r="BY42" s="2">
        <v>53</v>
      </c>
      <c r="BZ42" s="2" t="s">
        <v>155</v>
      </c>
      <c r="CR42" s="2" t="s">
        <v>158</v>
      </c>
      <c r="CS42" s="2">
        <v>5</v>
      </c>
      <c r="CT42" s="2">
        <v>10</v>
      </c>
      <c r="CU42" s="2">
        <v>11</v>
      </c>
      <c r="CV42" s="2">
        <v>14</v>
      </c>
      <c r="CW42" s="2">
        <v>14</v>
      </c>
      <c r="CX42" s="2">
        <v>4</v>
      </c>
      <c r="CY42" s="2">
        <v>12</v>
      </c>
      <c r="CZ42" s="2">
        <v>29</v>
      </c>
      <c r="DA42" s="2">
        <v>15</v>
      </c>
      <c r="DB42" s="2">
        <v>95</v>
      </c>
      <c r="DC42" s="2">
        <v>67</v>
      </c>
      <c r="DD42" s="2">
        <v>1.67</v>
      </c>
      <c r="DE42" s="2">
        <v>12</v>
      </c>
      <c r="DF42" s="2">
        <v>75</v>
      </c>
      <c r="DG42" s="2">
        <v>57</v>
      </c>
      <c r="DH42" s="2">
        <v>0.67</v>
      </c>
      <c r="DI42" s="2" t="s">
        <v>155</v>
      </c>
    </row>
    <row r="43" spans="1:113" x14ac:dyDescent="0.25">
      <c r="A43" s="2" t="s">
        <v>181</v>
      </c>
      <c r="B43" s="2" t="s">
        <v>160</v>
      </c>
      <c r="C43" s="1" t="s">
        <v>51</v>
      </c>
      <c r="D43" s="2" t="s">
        <v>151</v>
      </c>
      <c r="E43" s="2" t="s">
        <v>182</v>
      </c>
      <c r="F43" s="2" t="s">
        <v>163</v>
      </c>
      <c r="G43" s="2">
        <v>48.723793096367402</v>
      </c>
      <c r="I43" s="2">
        <v>30</v>
      </c>
      <c r="J43" s="2">
        <v>15.17</v>
      </c>
      <c r="O43" s="2">
        <v>37.39</v>
      </c>
      <c r="CS43" s="2">
        <v>5</v>
      </c>
      <c r="CT43" s="2">
        <v>8</v>
      </c>
      <c r="CU43" s="2">
        <v>13</v>
      </c>
      <c r="CV43" s="2">
        <v>12</v>
      </c>
      <c r="CW43" s="2">
        <v>13</v>
      </c>
      <c r="CX43" s="2">
        <v>7</v>
      </c>
      <c r="CY43" s="2">
        <v>11</v>
      </c>
      <c r="CZ43" s="2">
        <v>26</v>
      </c>
    </row>
    <row r="44" spans="1:113" x14ac:dyDescent="0.25">
      <c r="B44" s="2" t="s">
        <v>13</v>
      </c>
      <c r="C44" s="1" t="s">
        <v>51</v>
      </c>
      <c r="I44" s="5">
        <f>I43-I42</f>
        <v>3</v>
      </c>
      <c r="J44" s="2">
        <f>J42-J43</f>
        <v>7.6300000000000008</v>
      </c>
      <c r="O44" s="2">
        <f>O42-O43</f>
        <v>7.3100000000000023</v>
      </c>
      <c r="CS44" s="2">
        <f t="shared" ref="CS44:CZ44" si="35">CS43-CS42</f>
        <v>0</v>
      </c>
      <c r="CT44" s="2">
        <f t="shared" si="35"/>
        <v>-2</v>
      </c>
      <c r="CU44" s="2">
        <f t="shared" si="35"/>
        <v>2</v>
      </c>
      <c r="CV44" s="2">
        <f t="shared" si="35"/>
        <v>-2</v>
      </c>
      <c r="CW44" s="2">
        <f t="shared" si="35"/>
        <v>-1</v>
      </c>
      <c r="CX44" s="2">
        <f t="shared" si="35"/>
        <v>3</v>
      </c>
      <c r="CY44" s="2">
        <f t="shared" si="35"/>
        <v>-1</v>
      </c>
      <c r="CZ44" s="2">
        <f t="shared" si="35"/>
        <v>-3</v>
      </c>
    </row>
    <row r="45" spans="1:113" x14ac:dyDescent="0.25">
      <c r="C45" s="1"/>
    </row>
    <row r="46" spans="1:113" x14ac:dyDescent="0.25">
      <c r="A46" s="2">
        <v>18</v>
      </c>
      <c r="B46" s="2" t="s">
        <v>150</v>
      </c>
      <c r="C46" s="2" t="s">
        <v>23</v>
      </c>
      <c r="D46" s="2" t="s">
        <v>151</v>
      </c>
      <c r="E46" s="2" t="s">
        <v>152</v>
      </c>
      <c r="F46" s="2" t="s">
        <v>163</v>
      </c>
      <c r="G46" s="2">
        <v>59</v>
      </c>
      <c r="H46" s="2" t="s">
        <v>183</v>
      </c>
      <c r="I46" s="2">
        <v>29</v>
      </c>
      <c r="J46" s="2">
        <v>26.75</v>
      </c>
      <c r="K46" s="2">
        <v>11</v>
      </c>
      <c r="L46" s="2">
        <v>63</v>
      </c>
      <c r="M46" s="2">
        <v>53</v>
      </c>
      <c r="N46" s="2">
        <v>0.33</v>
      </c>
      <c r="O46" s="2">
        <v>93.25</v>
      </c>
      <c r="P46" s="2">
        <v>8</v>
      </c>
      <c r="Q46" s="2">
        <v>25</v>
      </c>
      <c r="R46" s="2">
        <v>43</v>
      </c>
      <c r="S46" s="2">
        <v>-0.67</v>
      </c>
      <c r="T46" s="2" t="s">
        <v>155</v>
      </c>
      <c r="U46" s="2" t="s">
        <v>23</v>
      </c>
      <c r="V46" s="2" t="s">
        <v>156</v>
      </c>
      <c r="W46" s="2">
        <v>59</v>
      </c>
      <c r="X46" s="2" t="s">
        <v>157</v>
      </c>
      <c r="Y46" s="2" t="s">
        <v>163</v>
      </c>
      <c r="Z46" s="2">
        <v>14</v>
      </c>
      <c r="AA46" s="2">
        <v>30</v>
      </c>
      <c r="AB46" s="2">
        <v>5</v>
      </c>
      <c r="AC46" s="2">
        <v>2.9009999999999998</v>
      </c>
      <c r="AD46" s="2">
        <v>7.9</v>
      </c>
      <c r="AE46" s="2">
        <v>102</v>
      </c>
      <c r="AF46" s="2">
        <v>100</v>
      </c>
      <c r="AG46" s="2">
        <v>52</v>
      </c>
      <c r="AH46" s="2">
        <v>20</v>
      </c>
      <c r="AI46" s="2">
        <v>5</v>
      </c>
      <c r="AJ46" s="2">
        <v>3.3239999999999998</v>
      </c>
      <c r="AK46" s="2">
        <v>8.32</v>
      </c>
      <c r="AL46" s="2">
        <v>100</v>
      </c>
      <c r="AM46" s="2">
        <v>99</v>
      </c>
      <c r="AN46" s="2">
        <v>48</v>
      </c>
      <c r="AO46" s="2">
        <v>9</v>
      </c>
      <c r="AP46" s="2">
        <v>-0.92800000000000005</v>
      </c>
      <c r="AQ46" s="2">
        <v>492</v>
      </c>
      <c r="AR46" s="2">
        <v>96</v>
      </c>
      <c r="AS46" s="2">
        <v>106</v>
      </c>
      <c r="AT46" s="2">
        <v>56</v>
      </c>
      <c r="AU46" s="2">
        <v>48</v>
      </c>
      <c r="AV46" s="2">
        <v>62</v>
      </c>
      <c r="AW46" s="2">
        <v>108</v>
      </c>
      <c r="AX46" s="2">
        <v>119</v>
      </c>
      <c r="AY46" s="2">
        <v>61</v>
      </c>
      <c r="AZ46" s="2">
        <v>16</v>
      </c>
      <c r="BA46" s="2">
        <v>97</v>
      </c>
      <c r="BB46" s="2">
        <v>98</v>
      </c>
      <c r="BC46" s="2">
        <v>49</v>
      </c>
      <c r="BD46" s="2">
        <v>6.57</v>
      </c>
      <c r="BF46" s="2">
        <v>111</v>
      </c>
      <c r="BG46" s="2">
        <v>109</v>
      </c>
      <c r="BH46" s="2">
        <v>57</v>
      </c>
      <c r="BI46" s="2">
        <v>10.1</v>
      </c>
      <c r="BK46" s="2">
        <v>130</v>
      </c>
      <c r="BL46" s="2">
        <v>136</v>
      </c>
      <c r="BM46" s="2">
        <v>71</v>
      </c>
      <c r="BN46" s="2">
        <v>100</v>
      </c>
      <c r="BO46" s="2">
        <v>106</v>
      </c>
      <c r="BP46" s="2">
        <v>55</v>
      </c>
      <c r="BQ46" s="2">
        <v>122</v>
      </c>
      <c r="BR46" s="2">
        <v>125</v>
      </c>
      <c r="BS46" s="2">
        <v>65</v>
      </c>
      <c r="BT46" s="2">
        <v>112</v>
      </c>
      <c r="BU46" s="2">
        <v>118</v>
      </c>
      <c r="BV46" s="2">
        <v>62</v>
      </c>
      <c r="BW46" s="2">
        <v>109</v>
      </c>
      <c r="BX46" s="2">
        <v>114</v>
      </c>
      <c r="BY46" s="2">
        <v>60</v>
      </c>
      <c r="BZ46" s="2" t="s">
        <v>155</v>
      </c>
      <c r="CR46" s="2" t="s">
        <v>158</v>
      </c>
      <c r="CS46" s="2">
        <v>6</v>
      </c>
      <c r="CT46" s="2">
        <v>11</v>
      </c>
      <c r="CU46" s="2">
        <v>12</v>
      </c>
      <c r="CV46" s="2">
        <v>14</v>
      </c>
      <c r="CW46" s="2">
        <v>14</v>
      </c>
      <c r="CX46" s="2">
        <v>6</v>
      </c>
      <c r="CY46" s="2">
        <v>12</v>
      </c>
      <c r="CZ46" s="2">
        <v>27</v>
      </c>
      <c r="DA46" s="2">
        <v>14</v>
      </c>
      <c r="DB46" s="2">
        <v>91</v>
      </c>
      <c r="DC46" s="2">
        <v>63</v>
      </c>
      <c r="DD46" s="2">
        <v>1.33</v>
      </c>
      <c r="DE46" s="2">
        <v>12</v>
      </c>
      <c r="DF46" s="2">
        <v>75</v>
      </c>
      <c r="DG46" s="2">
        <v>57</v>
      </c>
      <c r="DH46" s="2">
        <v>0.67</v>
      </c>
      <c r="DI46" s="2" t="s">
        <v>155</v>
      </c>
    </row>
    <row r="47" spans="1:113" x14ac:dyDescent="0.25">
      <c r="A47" s="2" t="s">
        <v>184</v>
      </c>
      <c r="B47" s="2" t="s">
        <v>160</v>
      </c>
      <c r="C47" s="1" t="s">
        <v>23</v>
      </c>
      <c r="D47" s="2" t="s">
        <v>151</v>
      </c>
      <c r="E47" s="2" t="s">
        <v>161</v>
      </c>
      <c r="F47" s="2" t="s">
        <v>163</v>
      </c>
      <c r="G47" s="2">
        <v>61.1182981170044</v>
      </c>
      <c r="I47" s="2">
        <v>27</v>
      </c>
      <c r="J47" s="2">
        <v>42.93</v>
      </c>
      <c r="O47" s="2">
        <v>66.3</v>
      </c>
      <c r="CS47" s="2">
        <v>5</v>
      </c>
      <c r="CT47" s="2">
        <v>10</v>
      </c>
      <c r="CU47" s="2">
        <v>13</v>
      </c>
      <c r="CV47" s="2">
        <v>12</v>
      </c>
      <c r="CW47" s="2">
        <v>13</v>
      </c>
      <c r="CX47" s="2">
        <v>3</v>
      </c>
      <c r="CY47" s="2">
        <v>13</v>
      </c>
      <c r="CZ47" s="2">
        <v>28</v>
      </c>
    </row>
    <row r="48" spans="1:113" x14ac:dyDescent="0.25">
      <c r="B48" s="2" t="s">
        <v>13</v>
      </c>
      <c r="C48" s="2" t="s">
        <v>23</v>
      </c>
      <c r="I48" s="5">
        <f>I47-I46</f>
        <v>-2</v>
      </c>
      <c r="J48" s="2">
        <f>J46-J47</f>
        <v>-16.18</v>
      </c>
      <c r="O48" s="2">
        <f>O46-O47</f>
        <v>26.950000000000003</v>
      </c>
      <c r="CS48" s="2">
        <f t="shared" ref="CS48:CZ48" si="36">CS47-CS46</f>
        <v>-1</v>
      </c>
      <c r="CT48" s="2">
        <f t="shared" si="36"/>
        <v>-1</v>
      </c>
      <c r="CU48" s="2">
        <f t="shared" si="36"/>
        <v>1</v>
      </c>
      <c r="CV48" s="2">
        <f t="shared" si="36"/>
        <v>-2</v>
      </c>
      <c r="CW48" s="2">
        <f t="shared" si="36"/>
        <v>-1</v>
      </c>
      <c r="CX48" s="2">
        <f t="shared" si="36"/>
        <v>-3</v>
      </c>
      <c r="CY48" s="2">
        <f t="shared" si="36"/>
        <v>1</v>
      </c>
      <c r="CZ48" s="2">
        <f t="shared" si="36"/>
        <v>1</v>
      </c>
    </row>
    <row r="49" spans="1:113" x14ac:dyDescent="0.25">
      <c r="C49" s="1"/>
    </row>
    <row r="50" spans="1:113" x14ac:dyDescent="0.25">
      <c r="A50" s="2">
        <v>19</v>
      </c>
      <c r="B50" s="2" t="s">
        <v>150</v>
      </c>
      <c r="C50" s="2" t="s">
        <v>48</v>
      </c>
      <c r="D50" s="2" t="s">
        <v>162</v>
      </c>
      <c r="E50" s="2" t="s">
        <v>152</v>
      </c>
      <c r="F50" s="2" t="s">
        <v>163</v>
      </c>
      <c r="G50" s="2">
        <v>46</v>
      </c>
      <c r="H50" s="2" t="s">
        <v>164</v>
      </c>
      <c r="I50" s="2">
        <v>25</v>
      </c>
      <c r="J50" s="2">
        <v>24.96</v>
      </c>
      <c r="K50" s="2">
        <v>12</v>
      </c>
      <c r="L50" s="2">
        <v>75</v>
      </c>
      <c r="M50" s="2">
        <v>57</v>
      </c>
      <c r="N50" s="2">
        <v>0.67</v>
      </c>
      <c r="O50" s="2">
        <v>46.02</v>
      </c>
      <c r="P50" s="2">
        <v>14</v>
      </c>
      <c r="Q50" s="2">
        <v>91</v>
      </c>
      <c r="R50" s="2">
        <v>63</v>
      </c>
      <c r="S50" s="2">
        <v>1.33</v>
      </c>
      <c r="T50" s="2" t="s">
        <v>155</v>
      </c>
      <c r="U50" s="2" t="s">
        <v>48</v>
      </c>
      <c r="V50" s="2" t="s">
        <v>156</v>
      </c>
      <c r="W50" s="2">
        <v>46</v>
      </c>
      <c r="X50" s="2" t="s">
        <v>165</v>
      </c>
      <c r="Y50" s="2" t="s">
        <v>163</v>
      </c>
      <c r="Z50" s="2">
        <v>16</v>
      </c>
      <c r="AA50" s="2">
        <v>29</v>
      </c>
      <c r="AB50" s="2">
        <v>4.875</v>
      </c>
      <c r="AC50" s="2">
        <v>3.6629999999999998</v>
      </c>
      <c r="AD50" s="2">
        <v>8.5399999999999991</v>
      </c>
      <c r="AE50" s="2">
        <v>107</v>
      </c>
      <c r="AF50" s="2">
        <v>110</v>
      </c>
      <c r="AG50" s="2">
        <v>56</v>
      </c>
      <c r="AH50" s="2">
        <v>20</v>
      </c>
      <c r="AI50" s="2">
        <v>5</v>
      </c>
      <c r="AJ50" s="2">
        <v>2.7949999999999999</v>
      </c>
      <c r="AK50" s="2">
        <v>7.8</v>
      </c>
      <c r="AL50" s="2">
        <v>95</v>
      </c>
      <c r="AM50" s="2">
        <v>81</v>
      </c>
      <c r="AN50" s="2">
        <v>34</v>
      </c>
      <c r="AO50" s="2">
        <v>22</v>
      </c>
      <c r="AP50" s="2">
        <v>0.56000000000000005</v>
      </c>
      <c r="AQ50" s="2">
        <v>640.79999999999995</v>
      </c>
      <c r="AR50" s="2">
        <v>120</v>
      </c>
      <c r="AS50" s="2">
        <v>122</v>
      </c>
      <c r="AT50" s="2">
        <v>62</v>
      </c>
      <c r="AU50" s="2">
        <v>48</v>
      </c>
      <c r="AV50" s="2">
        <v>62</v>
      </c>
      <c r="AW50" s="2">
        <v>108</v>
      </c>
      <c r="AX50" s="2">
        <v>111</v>
      </c>
      <c r="AY50" s="2">
        <v>55</v>
      </c>
      <c r="AZ50" s="2">
        <v>20</v>
      </c>
      <c r="BA50" s="2">
        <v>113</v>
      </c>
      <c r="BB50" s="2">
        <v>114</v>
      </c>
      <c r="BC50" s="2">
        <v>58</v>
      </c>
      <c r="BD50" s="2">
        <v>5.64</v>
      </c>
      <c r="BF50" s="2">
        <v>108</v>
      </c>
      <c r="BG50" s="2">
        <v>105</v>
      </c>
      <c r="BH50" s="2">
        <v>51</v>
      </c>
      <c r="BI50" s="2">
        <v>6.3769999999999998</v>
      </c>
      <c r="BK50" s="2">
        <v>113</v>
      </c>
      <c r="BL50" s="2">
        <v>114</v>
      </c>
      <c r="BM50" s="2">
        <v>54</v>
      </c>
      <c r="BN50" s="2">
        <v>111</v>
      </c>
      <c r="BO50" s="2">
        <v>111</v>
      </c>
      <c r="BP50" s="2">
        <v>54</v>
      </c>
      <c r="BQ50" s="2">
        <v>111</v>
      </c>
      <c r="BR50" s="2">
        <v>111</v>
      </c>
      <c r="BS50" s="2">
        <v>53</v>
      </c>
      <c r="BT50" s="2">
        <v>112</v>
      </c>
      <c r="BU50" s="2">
        <v>113</v>
      </c>
      <c r="BV50" s="2">
        <v>54</v>
      </c>
      <c r="BW50" s="2">
        <v>111</v>
      </c>
      <c r="BX50" s="2">
        <v>110</v>
      </c>
      <c r="BY50" s="2">
        <v>52</v>
      </c>
      <c r="BZ50" s="2" t="s">
        <v>155</v>
      </c>
      <c r="CR50" s="2" t="s">
        <v>158</v>
      </c>
      <c r="CS50" s="2">
        <v>6</v>
      </c>
      <c r="CT50" s="2">
        <v>8</v>
      </c>
      <c r="CU50" s="2">
        <v>10</v>
      </c>
      <c r="CV50" s="2">
        <v>14</v>
      </c>
      <c r="CW50" s="2">
        <v>13</v>
      </c>
      <c r="CX50" s="2">
        <v>7</v>
      </c>
      <c r="CY50" s="2">
        <v>11</v>
      </c>
      <c r="CZ50" s="2">
        <v>21</v>
      </c>
      <c r="DA50" s="2">
        <v>11</v>
      </c>
      <c r="DB50" s="2">
        <v>63</v>
      </c>
      <c r="DC50" s="2">
        <v>53</v>
      </c>
      <c r="DD50" s="2">
        <v>0.33</v>
      </c>
      <c r="DE50" s="2">
        <v>11</v>
      </c>
      <c r="DF50" s="2">
        <v>63</v>
      </c>
      <c r="DG50" s="2">
        <v>53</v>
      </c>
      <c r="DH50" s="2">
        <v>0.33</v>
      </c>
      <c r="DI50" s="2" t="s">
        <v>155</v>
      </c>
    </row>
    <row r="51" spans="1:113" x14ac:dyDescent="0.25">
      <c r="A51" s="2" t="s">
        <v>185</v>
      </c>
      <c r="B51" s="2" t="s">
        <v>160</v>
      </c>
      <c r="C51" s="1" t="s">
        <v>48</v>
      </c>
      <c r="D51" s="2" t="s">
        <v>162</v>
      </c>
      <c r="E51" s="2" t="s">
        <v>161</v>
      </c>
      <c r="F51" s="2" t="s">
        <v>163</v>
      </c>
      <c r="G51" s="2">
        <v>48.3131070453192</v>
      </c>
      <c r="I51" s="2">
        <v>27</v>
      </c>
      <c r="J51" s="2">
        <v>18.91</v>
      </c>
      <c r="O51" s="2">
        <v>50.8</v>
      </c>
      <c r="CS51" s="2">
        <v>5</v>
      </c>
      <c r="CT51" s="2">
        <v>7</v>
      </c>
      <c r="CU51" s="2">
        <v>12</v>
      </c>
      <c r="CV51" s="2">
        <v>12</v>
      </c>
      <c r="CW51" s="2">
        <v>14</v>
      </c>
      <c r="CX51" s="2">
        <v>4</v>
      </c>
      <c r="CY51" s="2">
        <v>13</v>
      </c>
      <c r="CZ51" s="2">
        <v>25</v>
      </c>
    </row>
    <row r="52" spans="1:113" x14ac:dyDescent="0.25">
      <c r="B52" s="2" t="s">
        <v>13</v>
      </c>
      <c r="C52" s="1" t="s">
        <v>48</v>
      </c>
      <c r="I52" s="5">
        <f>I51-I50</f>
        <v>2</v>
      </c>
      <c r="J52" s="2">
        <f>J50-J51</f>
        <v>6.0500000000000007</v>
      </c>
      <c r="O52" s="2">
        <f>O50-O51</f>
        <v>-4.779999999999994</v>
      </c>
      <c r="CS52" s="2">
        <f t="shared" ref="CS52:DB52" si="37">CS51-CS50</f>
        <v>-1</v>
      </c>
      <c r="CT52" s="2">
        <f t="shared" si="37"/>
        <v>-1</v>
      </c>
      <c r="CU52" s="2">
        <f t="shared" si="37"/>
        <v>2</v>
      </c>
      <c r="CV52" s="2">
        <f t="shared" si="37"/>
        <v>-2</v>
      </c>
      <c r="CW52" s="2">
        <f t="shared" si="37"/>
        <v>1</v>
      </c>
      <c r="CX52" s="2">
        <f t="shared" si="37"/>
        <v>-3</v>
      </c>
      <c r="CY52" s="2">
        <f t="shared" si="37"/>
        <v>2</v>
      </c>
      <c r="CZ52" s="2">
        <f t="shared" si="37"/>
        <v>4</v>
      </c>
      <c r="DA52" s="2">
        <f t="shared" si="37"/>
        <v>-11</v>
      </c>
      <c r="DB52" s="2">
        <f t="shared" si="37"/>
        <v>-63</v>
      </c>
    </row>
    <row r="53" spans="1:113" x14ac:dyDescent="0.25">
      <c r="C53" s="1"/>
    </row>
    <row r="54" spans="1:113" x14ac:dyDescent="0.25">
      <c r="A54" s="2">
        <v>20</v>
      </c>
      <c r="B54" s="2" t="s">
        <v>150</v>
      </c>
      <c r="C54" s="2" t="s">
        <v>52</v>
      </c>
      <c r="D54" s="2" t="s">
        <v>162</v>
      </c>
      <c r="E54" s="2" t="s">
        <v>152</v>
      </c>
      <c r="F54" s="2" t="s">
        <v>153</v>
      </c>
      <c r="G54" s="2">
        <v>70</v>
      </c>
      <c r="H54" s="2" t="s">
        <v>164</v>
      </c>
      <c r="I54" s="2">
        <v>24</v>
      </c>
      <c r="J54" s="2">
        <v>28.15</v>
      </c>
      <c r="K54" s="2">
        <v>13</v>
      </c>
      <c r="L54" s="2">
        <v>84</v>
      </c>
      <c r="M54" s="2">
        <v>60</v>
      </c>
      <c r="N54" s="2">
        <v>1</v>
      </c>
      <c r="O54" s="2">
        <v>92.91</v>
      </c>
      <c r="P54" s="2">
        <v>9</v>
      </c>
      <c r="Q54" s="2">
        <v>37</v>
      </c>
      <c r="R54" s="2">
        <v>47</v>
      </c>
      <c r="S54" s="2">
        <v>-0.33</v>
      </c>
      <c r="T54" s="2" t="s">
        <v>155</v>
      </c>
      <c r="U54" s="2" t="s">
        <v>52</v>
      </c>
      <c r="V54" s="2" t="s">
        <v>156</v>
      </c>
      <c r="W54" s="2">
        <v>70</v>
      </c>
      <c r="X54" s="2" t="s">
        <v>165</v>
      </c>
      <c r="Y54" s="2" t="s">
        <v>153</v>
      </c>
      <c r="Z54" s="2">
        <v>16</v>
      </c>
      <c r="AA54" s="2">
        <v>28</v>
      </c>
      <c r="AB54" s="2">
        <v>4.75</v>
      </c>
      <c r="AC54" s="2">
        <v>3.0190000000000001</v>
      </c>
      <c r="AD54" s="2">
        <v>7.77</v>
      </c>
      <c r="AE54" s="2">
        <v>101</v>
      </c>
      <c r="AF54" s="2">
        <v>107</v>
      </c>
      <c r="AG54" s="2">
        <v>59</v>
      </c>
      <c r="AH54" s="2">
        <v>20</v>
      </c>
      <c r="AI54" s="2">
        <v>5</v>
      </c>
      <c r="AJ54" s="2">
        <v>2.6579999999999999</v>
      </c>
      <c r="AK54" s="2">
        <v>7.66</v>
      </c>
      <c r="AL54" s="2">
        <v>94</v>
      </c>
      <c r="AM54" s="2">
        <v>93</v>
      </c>
      <c r="AN54" s="2">
        <v>46</v>
      </c>
      <c r="AO54" s="2">
        <v>2</v>
      </c>
      <c r="AP54" s="2">
        <v>-2.1960000000000002</v>
      </c>
      <c r="AQ54" s="2">
        <v>320.39999999999998</v>
      </c>
      <c r="AR54" s="2">
        <v>76</v>
      </c>
      <c r="AS54" s="2">
        <v>74</v>
      </c>
      <c r="AT54" s="2">
        <v>22</v>
      </c>
      <c r="AU54" s="2">
        <v>44</v>
      </c>
      <c r="AV54" s="2">
        <v>56</v>
      </c>
      <c r="AW54" s="2">
        <v>101</v>
      </c>
      <c r="AX54" s="2">
        <v>114</v>
      </c>
      <c r="AY54" s="2">
        <v>71</v>
      </c>
      <c r="AZ54" s="2">
        <v>12</v>
      </c>
      <c r="BA54" s="2">
        <v>82</v>
      </c>
      <c r="BB54" s="2">
        <v>86</v>
      </c>
      <c r="BC54" s="2">
        <v>43</v>
      </c>
      <c r="BD54" s="2">
        <v>4.13</v>
      </c>
      <c r="BF54" s="2">
        <v>104</v>
      </c>
      <c r="BG54" s="2">
        <v>99</v>
      </c>
      <c r="BH54" s="2">
        <v>52</v>
      </c>
      <c r="BI54" s="2">
        <v>4.2850000000000001</v>
      </c>
      <c r="BK54" s="2">
        <v>103</v>
      </c>
      <c r="BL54" s="2">
        <v>93</v>
      </c>
      <c r="BM54" s="2">
        <v>46</v>
      </c>
      <c r="BN54" s="2">
        <v>86</v>
      </c>
      <c r="BO54" s="2">
        <v>92</v>
      </c>
      <c r="BP54" s="2">
        <v>46</v>
      </c>
      <c r="BQ54" s="2">
        <v>103</v>
      </c>
      <c r="BR54" s="2">
        <v>95</v>
      </c>
      <c r="BS54" s="2">
        <v>49</v>
      </c>
      <c r="BT54" s="2">
        <v>93</v>
      </c>
      <c r="BU54" s="2">
        <v>93</v>
      </c>
      <c r="BV54" s="2">
        <v>47</v>
      </c>
      <c r="BW54" s="2">
        <v>89</v>
      </c>
      <c r="BX54" s="2">
        <v>88</v>
      </c>
      <c r="BY54" s="2">
        <v>40</v>
      </c>
      <c r="BZ54" s="2" t="s">
        <v>155</v>
      </c>
      <c r="CA54" s="2">
        <v>26.1</v>
      </c>
      <c r="CB54" s="2">
        <v>78</v>
      </c>
      <c r="CC54" s="2">
        <v>64</v>
      </c>
      <c r="CD54" s="2">
        <v>1</v>
      </c>
      <c r="CF54" s="2">
        <v>41.4</v>
      </c>
      <c r="CG54" s="2">
        <v>86</v>
      </c>
      <c r="CH54" s="2">
        <v>84</v>
      </c>
      <c r="CI54" s="2">
        <v>15</v>
      </c>
      <c r="CK54" s="2">
        <v>3.91</v>
      </c>
      <c r="CL54" s="2">
        <v>1.02</v>
      </c>
      <c r="CM54" s="2">
        <v>563.5</v>
      </c>
      <c r="CN54" s="2">
        <v>93</v>
      </c>
      <c r="CO54" s="2">
        <v>104</v>
      </c>
      <c r="CP54" s="2">
        <v>60</v>
      </c>
      <c r="CR54" s="2" t="s">
        <v>155</v>
      </c>
      <c r="CS54" s="2">
        <v>5</v>
      </c>
      <c r="CT54" s="2">
        <v>8</v>
      </c>
      <c r="CU54" s="2">
        <v>8</v>
      </c>
      <c r="CV54" s="2">
        <v>11</v>
      </c>
      <c r="CW54" s="2">
        <v>10</v>
      </c>
      <c r="CX54" s="2">
        <v>6</v>
      </c>
      <c r="CY54" s="2">
        <v>7</v>
      </c>
      <c r="CZ54" s="2">
        <v>17</v>
      </c>
      <c r="DA54" s="2">
        <v>11</v>
      </c>
      <c r="DB54" s="2">
        <v>63</v>
      </c>
      <c r="DC54" s="2">
        <v>53</v>
      </c>
      <c r="DD54" s="2">
        <v>0.33</v>
      </c>
      <c r="DE54" s="2">
        <v>9</v>
      </c>
      <c r="DF54" s="2">
        <v>37</v>
      </c>
      <c r="DG54" s="2">
        <v>47</v>
      </c>
      <c r="DH54" s="2">
        <v>-0.33</v>
      </c>
      <c r="DI54" s="2" t="s">
        <v>155</v>
      </c>
    </row>
    <row r="55" spans="1:113" x14ac:dyDescent="0.25">
      <c r="A55" s="2" t="s">
        <v>186</v>
      </c>
      <c r="B55" s="2" t="s">
        <v>160</v>
      </c>
      <c r="C55" s="1" t="s">
        <v>52</v>
      </c>
      <c r="D55" s="2" t="s">
        <v>162</v>
      </c>
      <c r="E55" s="2" t="s">
        <v>161</v>
      </c>
      <c r="F55" s="2" t="s">
        <v>153</v>
      </c>
      <c r="G55" s="2">
        <v>72.628459174384105</v>
      </c>
      <c r="I55" s="2">
        <v>28</v>
      </c>
      <c r="J55" s="2">
        <v>23.84</v>
      </c>
      <c r="O55" s="2">
        <v>61.22</v>
      </c>
      <c r="CS55" s="2">
        <v>6</v>
      </c>
      <c r="CT55" s="2">
        <v>7</v>
      </c>
      <c r="CU55" s="2">
        <v>5</v>
      </c>
      <c r="CV55" s="2">
        <v>8</v>
      </c>
      <c r="CW55" s="2">
        <v>7</v>
      </c>
      <c r="CX55" s="2">
        <v>4</v>
      </c>
      <c r="CY55" s="2">
        <v>6</v>
      </c>
      <c r="CZ55" s="2">
        <v>3</v>
      </c>
    </row>
    <row r="56" spans="1:113" x14ac:dyDescent="0.25">
      <c r="B56" s="2" t="s">
        <v>13</v>
      </c>
      <c r="C56" s="2" t="s">
        <v>52</v>
      </c>
      <c r="I56" s="5">
        <f>I55-I54</f>
        <v>4</v>
      </c>
      <c r="J56" s="2">
        <f>J54-J55</f>
        <v>4.3099999999999987</v>
      </c>
      <c r="O56" s="2">
        <f>O54-O55</f>
        <v>31.689999999999998</v>
      </c>
      <c r="CS56" s="2">
        <f t="shared" ref="CS56:CZ56" si="38">CS55-CS54</f>
        <v>1</v>
      </c>
      <c r="CT56" s="2">
        <f t="shared" si="38"/>
        <v>-1</v>
      </c>
      <c r="CU56" s="2">
        <f t="shared" si="38"/>
        <v>-3</v>
      </c>
      <c r="CV56" s="2">
        <f t="shared" si="38"/>
        <v>-3</v>
      </c>
      <c r="CW56" s="2">
        <f t="shared" si="38"/>
        <v>-3</v>
      </c>
      <c r="CX56" s="2">
        <f t="shared" si="38"/>
        <v>-2</v>
      </c>
      <c r="CY56" s="2">
        <f t="shared" si="38"/>
        <v>-1</v>
      </c>
      <c r="CZ56" s="2">
        <f t="shared" si="38"/>
        <v>-14</v>
      </c>
    </row>
    <row r="57" spans="1:113" x14ac:dyDescent="0.25">
      <c r="C57" s="1"/>
    </row>
    <row r="58" spans="1:113" x14ac:dyDescent="0.25">
      <c r="A58" s="2">
        <v>23</v>
      </c>
      <c r="B58" s="2" t="s">
        <v>150</v>
      </c>
      <c r="C58" s="2" t="s">
        <v>27</v>
      </c>
      <c r="D58" s="2" t="s">
        <v>162</v>
      </c>
      <c r="E58" s="2" t="s">
        <v>180</v>
      </c>
      <c r="F58" s="2" t="s">
        <v>153</v>
      </c>
      <c r="G58" s="2">
        <v>41</v>
      </c>
      <c r="H58" s="2" t="s">
        <v>164</v>
      </c>
      <c r="I58" s="2">
        <v>28</v>
      </c>
      <c r="J58" s="2">
        <v>18.989999999999998</v>
      </c>
      <c r="K58" s="2">
        <v>15</v>
      </c>
      <c r="L58" s="2">
        <v>95</v>
      </c>
      <c r="M58" s="2">
        <v>67</v>
      </c>
      <c r="N58" s="2">
        <v>1.67</v>
      </c>
      <c r="O58" s="2">
        <v>85.51</v>
      </c>
      <c r="P58" s="2">
        <v>9</v>
      </c>
      <c r="Q58" s="2">
        <v>37</v>
      </c>
      <c r="R58" s="2">
        <v>47</v>
      </c>
      <c r="S58" s="2">
        <v>-0.33</v>
      </c>
      <c r="T58" s="2" t="s">
        <v>155</v>
      </c>
      <c r="U58" s="2" t="s">
        <v>27</v>
      </c>
      <c r="V58" s="2" t="s">
        <v>156</v>
      </c>
      <c r="W58" s="2">
        <v>41</v>
      </c>
      <c r="X58" s="2" t="s">
        <v>165</v>
      </c>
      <c r="Y58" s="2" t="s">
        <v>153</v>
      </c>
      <c r="Z58" s="2">
        <v>16</v>
      </c>
      <c r="AA58" s="2">
        <v>30</v>
      </c>
      <c r="AB58" s="2">
        <v>5</v>
      </c>
      <c r="AC58" s="2">
        <v>2.9460000000000002</v>
      </c>
      <c r="AD58" s="2">
        <v>7.95</v>
      </c>
      <c r="AE58" s="2">
        <v>102</v>
      </c>
      <c r="AF58" s="2">
        <v>95</v>
      </c>
      <c r="AG58" s="2">
        <v>47</v>
      </c>
      <c r="AH58" s="2">
        <v>20</v>
      </c>
      <c r="AI58" s="2">
        <v>5</v>
      </c>
      <c r="AJ58" s="2">
        <v>3.1419999999999999</v>
      </c>
      <c r="AK58" s="2">
        <v>8.14</v>
      </c>
      <c r="AL58" s="2">
        <v>98</v>
      </c>
      <c r="AM58" s="2">
        <v>84</v>
      </c>
      <c r="AN58" s="2">
        <v>45</v>
      </c>
      <c r="AO58" s="2">
        <v>11</v>
      </c>
      <c r="AP58" s="2">
        <v>-0.99</v>
      </c>
      <c r="AQ58" s="2">
        <v>485.8</v>
      </c>
      <c r="AR58" s="2">
        <v>95</v>
      </c>
      <c r="AS58" s="2">
        <v>97</v>
      </c>
      <c r="AT58" s="2">
        <v>49</v>
      </c>
      <c r="AU58" s="2">
        <v>48</v>
      </c>
      <c r="AV58" s="2">
        <v>62</v>
      </c>
      <c r="AW58" s="2">
        <v>108</v>
      </c>
      <c r="AX58" s="2">
        <v>108</v>
      </c>
      <c r="AY58" s="2">
        <v>63</v>
      </c>
      <c r="AZ58" s="2">
        <v>14</v>
      </c>
      <c r="BA58" s="2">
        <v>90</v>
      </c>
      <c r="BB58" s="2">
        <v>79</v>
      </c>
      <c r="BC58" s="2">
        <v>42</v>
      </c>
      <c r="BD58" s="2">
        <v>2.33</v>
      </c>
      <c r="BF58" s="2">
        <v>99</v>
      </c>
      <c r="BG58" s="2">
        <v>90</v>
      </c>
      <c r="BH58" s="2">
        <v>44</v>
      </c>
      <c r="BI58" s="2">
        <v>4.234</v>
      </c>
      <c r="BK58" s="2">
        <v>102</v>
      </c>
      <c r="BL58" s="2">
        <v>95</v>
      </c>
      <c r="BM58" s="2">
        <v>50</v>
      </c>
      <c r="BN58" s="2">
        <v>97</v>
      </c>
      <c r="BO58" s="2">
        <v>89</v>
      </c>
      <c r="BP58" s="2">
        <v>49</v>
      </c>
      <c r="BQ58" s="2">
        <v>100</v>
      </c>
      <c r="BR58" s="2">
        <v>91</v>
      </c>
      <c r="BS58" s="2">
        <v>46</v>
      </c>
      <c r="BT58" s="2">
        <v>98</v>
      </c>
      <c r="BU58" s="2">
        <v>88</v>
      </c>
      <c r="BV58" s="2">
        <v>47</v>
      </c>
      <c r="BW58" s="2">
        <v>99</v>
      </c>
      <c r="BX58" s="2">
        <v>89</v>
      </c>
      <c r="BY58" s="2">
        <v>47</v>
      </c>
      <c r="BZ58" s="2" t="s">
        <v>155</v>
      </c>
      <c r="CR58" s="2" t="s">
        <v>158</v>
      </c>
      <c r="CS58" s="2">
        <v>6</v>
      </c>
      <c r="CT58" s="2">
        <v>9</v>
      </c>
      <c r="CU58" s="2">
        <v>11</v>
      </c>
      <c r="CV58" s="2">
        <v>13</v>
      </c>
      <c r="CW58" s="2">
        <v>11</v>
      </c>
      <c r="CX58" s="2">
        <v>6</v>
      </c>
      <c r="CY58" s="2">
        <v>12</v>
      </c>
      <c r="CZ58" s="2">
        <v>20</v>
      </c>
      <c r="DA58" s="2">
        <v>11</v>
      </c>
      <c r="DB58" s="2">
        <v>63</v>
      </c>
      <c r="DC58" s="2">
        <v>53</v>
      </c>
      <c r="DD58" s="2">
        <v>0.33</v>
      </c>
      <c r="DE58" s="2">
        <v>12</v>
      </c>
      <c r="DF58" s="2">
        <v>75</v>
      </c>
      <c r="DG58" s="2">
        <v>57</v>
      </c>
      <c r="DH58" s="2">
        <v>0.67</v>
      </c>
      <c r="DI58" s="2" t="s">
        <v>155</v>
      </c>
    </row>
    <row r="59" spans="1:113" x14ac:dyDescent="0.25">
      <c r="A59" s="2" t="s">
        <v>187</v>
      </c>
      <c r="B59" s="2" t="s">
        <v>160</v>
      </c>
      <c r="C59" s="1" t="s">
        <v>27</v>
      </c>
      <c r="D59" s="2" t="s">
        <v>162</v>
      </c>
      <c r="E59" s="2" t="s">
        <v>182</v>
      </c>
      <c r="F59" s="2" t="s">
        <v>153</v>
      </c>
      <c r="G59" s="2">
        <v>43.313688850558101</v>
      </c>
      <c r="I59" s="2">
        <v>27</v>
      </c>
      <c r="J59" s="2">
        <v>17.579999999999998</v>
      </c>
      <c r="O59" s="2">
        <v>60.39</v>
      </c>
      <c r="CS59" s="2">
        <v>5</v>
      </c>
      <c r="CT59" s="2">
        <v>8</v>
      </c>
      <c r="CU59" s="2">
        <v>7</v>
      </c>
      <c r="CV59" s="2">
        <v>10</v>
      </c>
      <c r="CW59" s="2">
        <v>12</v>
      </c>
      <c r="CX59" s="2">
        <v>4</v>
      </c>
      <c r="CY59" s="2">
        <v>11</v>
      </c>
      <c r="CZ59" s="2">
        <v>17</v>
      </c>
    </row>
    <row r="60" spans="1:113" x14ac:dyDescent="0.25">
      <c r="B60" s="2" t="s">
        <v>13</v>
      </c>
      <c r="C60" s="2" t="s">
        <v>27</v>
      </c>
      <c r="I60" s="5">
        <f>I59-I58</f>
        <v>-1</v>
      </c>
      <c r="J60" s="2">
        <f>J58-J59</f>
        <v>1.4100000000000001</v>
      </c>
      <c r="O60" s="2">
        <f>O58-O59</f>
        <v>25.120000000000005</v>
      </c>
      <c r="CS60" s="2">
        <f t="shared" ref="CS60:CZ60" si="39">CS59-CS58</f>
        <v>-1</v>
      </c>
      <c r="CT60" s="2">
        <f t="shared" si="39"/>
        <v>-1</v>
      </c>
      <c r="CU60" s="2">
        <f t="shared" si="39"/>
        <v>-4</v>
      </c>
      <c r="CV60" s="2">
        <f t="shared" si="39"/>
        <v>-3</v>
      </c>
      <c r="CW60" s="2">
        <f t="shared" si="39"/>
        <v>1</v>
      </c>
      <c r="CX60" s="2">
        <f t="shared" si="39"/>
        <v>-2</v>
      </c>
      <c r="CY60" s="2">
        <f t="shared" si="39"/>
        <v>-1</v>
      </c>
      <c r="CZ60" s="2">
        <f t="shared" si="39"/>
        <v>-3</v>
      </c>
    </row>
    <row r="61" spans="1:113" x14ac:dyDescent="0.25">
      <c r="C61" s="1"/>
    </row>
    <row r="62" spans="1:113" x14ac:dyDescent="0.25">
      <c r="A62" s="2">
        <v>25</v>
      </c>
      <c r="B62" s="2" t="s">
        <v>150</v>
      </c>
      <c r="C62" s="2" t="s">
        <v>37</v>
      </c>
      <c r="D62" s="2" t="s">
        <v>162</v>
      </c>
      <c r="E62" s="2" t="s">
        <v>180</v>
      </c>
      <c r="F62" s="2" t="s">
        <v>188</v>
      </c>
      <c r="G62" s="2">
        <v>53</v>
      </c>
      <c r="H62" s="2" t="s">
        <v>189</v>
      </c>
      <c r="I62" s="2">
        <v>30</v>
      </c>
      <c r="J62" s="2">
        <v>22.7</v>
      </c>
      <c r="K62" s="2">
        <v>13</v>
      </c>
      <c r="L62" s="2">
        <v>84</v>
      </c>
      <c r="M62" s="2">
        <v>60</v>
      </c>
      <c r="N62" s="2">
        <v>1</v>
      </c>
      <c r="O62" s="2">
        <v>46.21</v>
      </c>
      <c r="P62" s="2">
        <v>14</v>
      </c>
      <c r="Q62" s="2">
        <v>91</v>
      </c>
      <c r="R62" s="2">
        <v>63</v>
      </c>
      <c r="S62" s="2">
        <v>1.33</v>
      </c>
      <c r="T62" s="2" t="s">
        <v>155</v>
      </c>
      <c r="U62" s="2" t="s">
        <v>37</v>
      </c>
      <c r="V62" s="2" t="s">
        <v>156</v>
      </c>
      <c r="W62" s="2">
        <v>53</v>
      </c>
      <c r="X62" s="2" t="s">
        <v>165</v>
      </c>
      <c r="Y62" s="2" t="s">
        <v>153</v>
      </c>
      <c r="Z62" s="2">
        <v>14</v>
      </c>
      <c r="AA62" s="2">
        <v>29</v>
      </c>
      <c r="AB62" s="2">
        <v>4.875</v>
      </c>
      <c r="AC62" s="2">
        <v>3.7690000000000001</v>
      </c>
      <c r="AD62" s="2">
        <v>8.64</v>
      </c>
      <c r="AE62" s="2">
        <v>108</v>
      </c>
      <c r="AF62" s="2">
        <v>115</v>
      </c>
      <c r="AG62" s="2">
        <v>68</v>
      </c>
      <c r="AH62" s="2">
        <v>20</v>
      </c>
      <c r="AI62" s="2">
        <v>5</v>
      </c>
      <c r="AJ62" s="2">
        <v>3.5750000000000002</v>
      </c>
      <c r="AK62" s="2">
        <v>8.58</v>
      </c>
      <c r="AL62" s="2">
        <v>103</v>
      </c>
      <c r="AM62" s="2">
        <v>102</v>
      </c>
      <c r="AN62" s="2">
        <v>56</v>
      </c>
      <c r="AO62" s="2">
        <v>11</v>
      </c>
      <c r="AP62" s="2">
        <v>-0.47799999999999998</v>
      </c>
      <c r="AQ62" s="2">
        <v>537</v>
      </c>
      <c r="AR62" s="2">
        <v>103</v>
      </c>
      <c r="AS62" s="2">
        <v>108</v>
      </c>
      <c r="AT62" s="2">
        <v>60</v>
      </c>
      <c r="AU62" s="2">
        <v>49</v>
      </c>
      <c r="AV62" s="2">
        <v>64</v>
      </c>
      <c r="AW62" s="2">
        <v>111</v>
      </c>
      <c r="AX62" s="2">
        <v>115</v>
      </c>
      <c r="AY62" s="2">
        <v>69</v>
      </c>
      <c r="AZ62" s="2">
        <v>16</v>
      </c>
      <c r="BA62" s="2">
        <v>97</v>
      </c>
      <c r="BB62" s="2">
        <v>95</v>
      </c>
      <c r="BC62" s="2">
        <v>53</v>
      </c>
      <c r="BD62" s="2">
        <v>4.37</v>
      </c>
      <c r="BF62" s="2">
        <v>105</v>
      </c>
      <c r="BG62" s="2">
        <v>100</v>
      </c>
      <c r="BH62" s="2">
        <v>57</v>
      </c>
      <c r="BI62" s="2">
        <v>6.5650000000000004</v>
      </c>
      <c r="BK62" s="2">
        <v>114</v>
      </c>
      <c r="BL62" s="2">
        <v>113</v>
      </c>
      <c r="BM62" s="2">
        <v>68</v>
      </c>
      <c r="BN62" s="2">
        <v>105</v>
      </c>
      <c r="BO62" s="2">
        <v>110</v>
      </c>
      <c r="BP62" s="2">
        <v>67</v>
      </c>
      <c r="BQ62" s="2">
        <v>109</v>
      </c>
      <c r="BR62" s="2">
        <v>107</v>
      </c>
      <c r="BS62" s="2">
        <v>64</v>
      </c>
      <c r="BT62" s="2">
        <v>108</v>
      </c>
      <c r="BU62" s="2">
        <v>110</v>
      </c>
      <c r="BV62" s="2">
        <v>68</v>
      </c>
      <c r="BW62" s="2">
        <v>109</v>
      </c>
      <c r="BX62" s="2">
        <v>114</v>
      </c>
      <c r="BY62" s="2">
        <v>69</v>
      </c>
      <c r="BZ62" s="2" t="s">
        <v>155</v>
      </c>
      <c r="CR62" s="2" t="s">
        <v>158</v>
      </c>
      <c r="CS62" s="2">
        <v>6</v>
      </c>
      <c r="CT62" s="2">
        <v>9</v>
      </c>
      <c r="CU62" s="2">
        <v>10</v>
      </c>
      <c r="CV62" s="2">
        <v>12</v>
      </c>
      <c r="CW62" s="2">
        <v>13</v>
      </c>
      <c r="CX62" s="2">
        <v>6</v>
      </c>
      <c r="CY62" s="2">
        <v>12</v>
      </c>
      <c r="CZ62" s="2">
        <v>20</v>
      </c>
      <c r="DA62" s="2">
        <v>11</v>
      </c>
      <c r="DB62" s="2">
        <v>63</v>
      </c>
      <c r="DC62" s="2">
        <v>53</v>
      </c>
      <c r="DD62" s="2">
        <v>0.33</v>
      </c>
      <c r="DE62" s="2">
        <v>12</v>
      </c>
      <c r="DF62" s="2">
        <v>75</v>
      </c>
      <c r="DG62" s="2">
        <v>57</v>
      </c>
      <c r="DH62" s="2">
        <v>0.67</v>
      </c>
      <c r="DI62" s="2" t="s">
        <v>155</v>
      </c>
    </row>
    <row r="63" spans="1:113" x14ac:dyDescent="0.25">
      <c r="A63" s="2" t="s">
        <v>190</v>
      </c>
      <c r="B63" s="2" t="s">
        <v>160</v>
      </c>
      <c r="C63" s="1" t="s">
        <v>37</v>
      </c>
      <c r="D63" s="2" t="s">
        <v>162</v>
      </c>
      <c r="E63" s="2" t="s">
        <v>182</v>
      </c>
      <c r="F63" s="2" t="s">
        <v>188</v>
      </c>
      <c r="G63" s="2">
        <v>55.319411076202798</v>
      </c>
      <c r="I63" s="2">
        <v>30</v>
      </c>
      <c r="J63" s="2">
        <v>15.42</v>
      </c>
      <c r="O63" s="2">
        <v>57.52</v>
      </c>
      <c r="CS63" s="2">
        <v>3</v>
      </c>
      <c r="CT63" s="2">
        <v>8</v>
      </c>
      <c r="CU63" s="2">
        <v>12</v>
      </c>
      <c r="CV63" s="2">
        <v>12</v>
      </c>
      <c r="CW63" s="2">
        <v>15</v>
      </c>
      <c r="CX63" s="2">
        <v>4</v>
      </c>
      <c r="CY63" s="2">
        <v>12</v>
      </c>
      <c r="CZ63" s="2">
        <v>35</v>
      </c>
    </row>
    <row r="64" spans="1:113" x14ac:dyDescent="0.25">
      <c r="B64" s="2" t="s">
        <v>13</v>
      </c>
      <c r="C64" s="2" t="s">
        <v>37</v>
      </c>
      <c r="I64" s="5">
        <f>I63-I62</f>
        <v>0</v>
      </c>
      <c r="J64" s="2">
        <f>J62-J63</f>
        <v>7.2799999999999994</v>
      </c>
      <c r="O64" s="2">
        <f>O62-O63</f>
        <v>-11.310000000000002</v>
      </c>
      <c r="CS64" s="2">
        <f t="shared" ref="CS64:CZ64" si="40">CS63-CS62</f>
        <v>-3</v>
      </c>
      <c r="CT64" s="2">
        <f t="shared" si="40"/>
        <v>-1</v>
      </c>
      <c r="CU64" s="2">
        <f t="shared" si="40"/>
        <v>2</v>
      </c>
      <c r="CV64" s="2">
        <f t="shared" si="40"/>
        <v>0</v>
      </c>
      <c r="CW64" s="2">
        <f t="shared" si="40"/>
        <v>2</v>
      </c>
      <c r="CX64" s="2">
        <f t="shared" si="40"/>
        <v>-2</v>
      </c>
      <c r="CY64" s="2">
        <f t="shared" si="40"/>
        <v>0</v>
      </c>
      <c r="CZ64" s="2">
        <f t="shared" si="40"/>
        <v>15</v>
      </c>
    </row>
    <row r="65" spans="1:113" x14ac:dyDescent="0.25">
      <c r="C65" s="1"/>
    </row>
    <row r="66" spans="1:113" x14ac:dyDescent="0.25">
      <c r="A66" s="2">
        <v>26</v>
      </c>
      <c r="B66" s="2" t="s">
        <v>150</v>
      </c>
      <c r="C66" s="2" t="s">
        <v>43</v>
      </c>
      <c r="D66" s="2" t="s">
        <v>151</v>
      </c>
      <c r="E66" s="2" t="s">
        <v>152</v>
      </c>
      <c r="F66" s="2" t="s">
        <v>163</v>
      </c>
      <c r="G66" s="2">
        <v>40</v>
      </c>
      <c r="H66" s="2" t="s">
        <v>164</v>
      </c>
      <c r="I66" s="2">
        <v>28</v>
      </c>
      <c r="J66" s="2">
        <v>20.440000000000001</v>
      </c>
      <c r="K66" s="2">
        <v>14</v>
      </c>
      <c r="L66" s="2">
        <v>91</v>
      </c>
      <c r="M66" s="2">
        <v>63</v>
      </c>
      <c r="N66" s="2">
        <v>1.33</v>
      </c>
      <c r="O66" s="2">
        <v>39</v>
      </c>
      <c r="P66" s="2">
        <v>15</v>
      </c>
      <c r="Q66" s="2">
        <v>95</v>
      </c>
      <c r="R66" s="2">
        <v>67</v>
      </c>
      <c r="S66" s="2">
        <v>1.67</v>
      </c>
      <c r="T66" s="2" t="s">
        <v>155</v>
      </c>
      <c r="U66" s="2" t="s">
        <v>43</v>
      </c>
      <c r="V66" s="2" t="s">
        <v>156</v>
      </c>
      <c r="W66" s="2">
        <v>40</v>
      </c>
      <c r="X66" s="2" t="s">
        <v>157</v>
      </c>
      <c r="Y66" s="2" t="s">
        <v>163</v>
      </c>
      <c r="Z66" s="2">
        <v>16</v>
      </c>
      <c r="AA66" s="2">
        <v>30</v>
      </c>
      <c r="AB66" s="2">
        <v>5</v>
      </c>
      <c r="AC66" s="2">
        <v>3.282</v>
      </c>
      <c r="AD66" s="2">
        <v>8.2799999999999994</v>
      </c>
      <c r="AE66" s="2">
        <v>105</v>
      </c>
      <c r="AF66" s="2">
        <v>101</v>
      </c>
      <c r="AG66" s="2">
        <v>48</v>
      </c>
      <c r="AH66" s="2">
        <v>20</v>
      </c>
      <c r="AI66" s="2">
        <v>5</v>
      </c>
      <c r="AJ66" s="2">
        <v>4.0599999999999996</v>
      </c>
      <c r="AK66" s="2">
        <v>9.06</v>
      </c>
      <c r="AL66" s="2">
        <v>108</v>
      </c>
      <c r="AM66" s="2">
        <v>107</v>
      </c>
      <c r="AN66" s="2">
        <v>52</v>
      </c>
      <c r="AO66" s="2">
        <v>29</v>
      </c>
      <c r="AP66" s="2">
        <v>1.5529999999999999</v>
      </c>
      <c r="AQ66" s="2">
        <v>740.1</v>
      </c>
      <c r="AR66" s="2">
        <v>136</v>
      </c>
      <c r="AS66" s="2">
        <v>147</v>
      </c>
      <c r="AT66" s="2">
        <v>85</v>
      </c>
      <c r="AU66" s="2">
        <v>55</v>
      </c>
      <c r="AV66" s="2">
        <v>74</v>
      </c>
      <c r="AW66" s="2">
        <v>124</v>
      </c>
      <c r="AX66" s="2">
        <v>125</v>
      </c>
      <c r="AY66" s="2">
        <v>64</v>
      </c>
      <c r="AZ66" s="2">
        <v>22</v>
      </c>
      <c r="BA66" s="2">
        <v>120</v>
      </c>
      <c r="BB66" s="2">
        <v>123</v>
      </c>
      <c r="BC66" s="2">
        <v>65</v>
      </c>
      <c r="BD66" s="2">
        <v>10.76</v>
      </c>
      <c r="BF66" s="2">
        <v>123</v>
      </c>
      <c r="BG66" s="2">
        <v>147</v>
      </c>
      <c r="BH66" s="2">
        <v>78</v>
      </c>
      <c r="BI66" s="2">
        <v>8.4</v>
      </c>
      <c r="BK66" s="2">
        <v>122</v>
      </c>
      <c r="BL66" s="2">
        <v>126</v>
      </c>
      <c r="BM66" s="2">
        <v>65</v>
      </c>
      <c r="BN66" s="2">
        <v>125</v>
      </c>
      <c r="BO66" s="2">
        <v>130</v>
      </c>
      <c r="BP66" s="2">
        <v>69</v>
      </c>
      <c r="BQ66" s="2">
        <v>124</v>
      </c>
      <c r="BR66" s="2">
        <v>140</v>
      </c>
      <c r="BS66" s="2">
        <v>73</v>
      </c>
      <c r="BT66" s="2">
        <v>128</v>
      </c>
      <c r="BU66" s="2">
        <v>141</v>
      </c>
      <c r="BV66" s="2">
        <v>75</v>
      </c>
      <c r="BW66" s="2">
        <v>123</v>
      </c>
      <c r="BX66" s="2">
        <v>128</v>
      </c>
      <c r="BY66" s="2">
        <v>68</v>
      </c>
      <c r="BZ66" s="2" t="s">
        <v>155</v>
      </c>
      <c r="CR66" s="2" t="s">
        <v>158</v>
      </c>
      <c r="CS66" s="2">
        <v>8</v>
      </c>
      <c r="CT66" s="2">
        <v>12</v>
      </c>
      <c r="CU66" s="2">
        <v>12</v>
      </c>
      <c r="CV66" s="2">
        <v>14</v>
      </c>
      <c r="CW66" s="2">
        <v>15</v>
      </c>
      <c r="CX66" s="2">
        <v>7</v>
      </c>
      <c r="CY66" s="2">
        <v>15</v>
      </c>
      <c r="CZ66" s="2">
        <v>21</v>
      </c>
      <c r="DA66" s="2">
        <v>11</v>
      </c>
      <c r="DB66" s="2">
        <v>63</v>
      </c>
      <c r="DC66" s="2">
        <v>53</v>
      </c>
      <c r="DD66" s="2">
        <v>0.33</v>
      </c>
      <c r="DE66" s="2">
        <v>15</v>
      </c>
      <c r="DF66" s="2">
        <v>95</v>
      </c>
      <c r="DG66" s="2">
        <v>67</v>
      </c>
      <c r="DH66" s="2">
        <v>1.67</v>
      </c>
      <c r="DI66" s="2" t="s">
        <v>155</v>
      </c>
    </row>
    <row r="67" spans="1:113" x14ac:dyDescent="0.25">
      <c r="A67" s="2" t="s">
        <v>191</v>
      </c>
      <c r="B67" s="2" t="s">
        <v>160</v>
      </c>
      <c r="C67" s="1" t="s">
        <v>43</v>
      </c>
      <c r="D67" s="2" t="s">
        <v>151</v>
      </c>
      <c r="E67" s="2" t="s">
        <v>161</v>
      </c>
      <c r="F67" s="2" t="s">
        <v>163</v>
      </c>
      <c r="G67" s="2">
        <v>43.007043265775401</v>
      </c>
      <c r="I67" s="2">
        <v>29</v>
      </c>
      <c r="J67" s="2">
        <v>22.51</v>
      </c>
      <c r="O67" s="2">
        <v>42.11</v>
      </c>
      <c r="CS67" s="2">
        <v>7</v>
      </c>
      <c r="CT67" s="2">
        <v>11</v>
      </c>
      <c r="CU67" s="2">
        <v>14</v>
      </c>
      <c r="CV67" s="2">
        <v>15</v>
      </c>
      <c r="CW67" s="2">
        <v>15</v>
      </c>
      <c r="CX67" s="2">
        <v>8</v>
      </c>
      <c r="CY67" s="2">
        <v>15</v>
      </c>
      <c r="CZ67" s="2">
        <v>27</v>
      </c>
    </row>
    <row r="68" spans="1:113" x14ac:dyDescent="0.25">
      <c r="B68" s="2" t="s">
        <v>13</v>
      </c>
      <c r="C68" s="2" t="s">
        <v>43</v>
      </c>
      <c r="I68" s="5">
        <f>I67-I66</f>
        <v>1</v>
      </c>
      <c r="J68" s="2">
        <f>J66-J67</f>
        <v>-2.0700000000000003</v>
      </c>
      <c r="O68" s="2">
        <f>O66-O67</f>
        <v>-3.1099999999999994</v>
      </c>
      <c r="CS68" s="2">
        <f t="shared" ref="CS68:CZ68" si="41">CS67-CS66</f>
        <v>-1</v>
      </c>
      <c r="CT68" s="2">
        <f t="shared" si="41"/>
        <v>-1</v>
      </c>
      <c r="CU68" s="2">
        <f t="shared" si="41"/>
        <v>2</v>
      </c>
      <c r="CV68" s="2">
        <f t="shared" si="41"/>
        <v>1</v>
      </c>
      <c r="CW68" s="2">
        <f t="shared" si="41"/>
        <v>0</v>
      </c>
      <c r="CX68" s="2">
        <f t="shared" si="41"/>
        <v>1</v>
      </c>
      <c r="CY68" s="2">
        <f t="shared" si="41"/>
        <v>0</v>
      </c>
      <c r="CZ68" s="2">
        <f t="shared" si="41"/>
        <v>6</v>
      </c>
    </row>
    <row r="69" spans="1:113" x14ac:dyDescent="0.25">
      <c r="C69" s="1"/>
    </row>
    <row r="70" spans="1:113" x14ac:dyDescent="0.25">
      <c r="A70" s="2">
        <v>27</v>
      </c>
      <c r="B70" s="2" t="s">
        <v>150</v>
      </c>
      <c r="C70" s="2" t="s">
        <v>42</v>
      </c>
      <c r="D70" s="2" t="s">
        <v>162</v>
      </c>
      <c r="E70" s="2" t="s">
        <v>152</v>
      </c>
      <c r="F70" s="2" t="s">
        <v>163</v>
      </c>
      <c r="G70" s="2">
        <v>40</v>
      </c>
      <c r="H70" s="2" t="s">
        <v>189</v>
      </c>
      <c r="I70" s="2">
        <v>28</v>
      </c>
      <c r="J70" s="2">
        <v>18.850000000000001</v>
      </c>
      <c r="K70" s="2">
        <v>15</v>
      </c>
      <c r="L70" s="2">
        <v>95</v>
      </c>
      <c r="M70" s="2">
        <v>67</v>
      </c>
      <c r="N70" s="2">
        <v>1.67</v>
      </c>
      <c r="O70" s="2">
        <v>38.96</v>
      </c>
      <c r="P70" s="2">
        <v>15</v>
      </c>
      <c r="Q70" s="2">
        <v>95</v>
      </c>
      <c r="R70" s="2">
        <v>67</v>
      </c>
      <c r="S70" s="2">
        <v>1.67</v>
      </c>
      <c r="T70" s="2" t="s">
        <v>155</v>
      </c>
      <c r="U70" s="2" t="s">
        <v>42</v>
      </c>
      <c r="V70" s="2" t="s">
        <v>156</v>
      </c>
      <c r="W70" s="2">
        <v>40</v>
      </c>
      <c r="X70" s="2" t="s">
        <v>165</v>
      </c>
      <c r="Y70" s="2" t="s">
        <v>163</v>
      </c>
      <c r="Z70" s="2">
        <v>14</v>
      </c>
      <c r="AA70" s="2">
        <v>30</v>
      </c>
      <c r="AB70" s="2">
        <v>5</v>
      </c>
      <c r="AC70" s="2">
        <v>3.702</v>
      </c>
      <c r="AD70" s="2">
        <v>8.6999999999999993</v>
      </c>
      <c r="AE70" s="2">
        <v>109</v>
      </c>
      <c r="AF70" s="2">
        <v>107</v>
      </c>
      <c r="AG70" s="2">
        <v>54</v>
      </c>
      <c r="AH70" s="2">
        <v>20</v>
      </c>
      <c r="AI70" s="2">
        <v>5</v>
      </c>
      <c r="AJ70" s="2">
        <v>3.5089999999999999</v>
      </c>
      <c r="AK70" s="2">
        <v>8.51</v>
      </c>
      <c r="AL70" s="2">
        <v>102</v>
      </c>
      <c r="AM70" s="2">
        <v>95</v>
      </c>
      <c r="AN70" s="2">
        <v>46</v>
      </c>
      <c r="AO70" s="2">
        <v>16</v>
      </c>
      <c r="AP70" s="2">
        <v>-0.32400000000000001</v>
      </c>
      <c r="AQ70" s="2">
        <v>552.4</v>
      </c>
      <c r="AR70" s="2">
        <v>106</v>
      </c>
      <c r="AS70" s="2">
        <v>102</v>
      </c>
      <c r="AT70" s="2">
        <v>53</v>
      </c>
      <c r="AU70" s="2">
        <v>58</v>
      </c>
      <c r="AV70" s="2">
        <v>79</v>
      </c>
      <c r="AW70" s="2">
        <v>130</v>
      </c>
      <c r="AX70" s="2">
        <v>137</v>
      </c>
      <c r="AY70" s="2">
        <v>74</v>
      </c>
      <c r="AZ70" s="2">
        <v>21</v>
      </c>
      <c r="BA70" s="2">
        <v>117</v>
      </c>
      <c r="BB70" s="2">
        <v>118</v>
      </c>
      <c r="BC70" s="2">
        <v>61</v>
      </c>
      <c r="BD70" s="2">
        <v>6.39</v>
      </c>
      <c r="BF70" s="2">
        <v>110</v>
      </c>
      <c r="BG70" s="2">
        <v>111</v>
      </c>
      <c r="BH70" s="2">
        <v>59</v>
      </c>
      <c r="BI70" s="2">
        <v>7.2389999999999999</v>
      </c>
      <c r="BK70" s="2">
        <v>117</v>
      </c>
      <c r="BL70" s="2">
        <v>121</v>
      </c>
      <c r="BM70" s="2">
        <v>63</v>
      </c>
      <c r="BN70" s="2">
        <v>116</v>
      </c>
      <c r="BO70" s="2">
        <v>117</v>
      </c>
      <c r="BP70" s="2">
        <v>61</v>
      </c>
      <c r="BQ70" s="2">
        <v>114</v>
      </c>
      <c r="BR70" s="2">
        <v>117</v>
      </c>
      <c r="BS70" s="2">
        <v>62</v>
      </c>
      <c r="BT70" s="2">
        <v>118</v>
      </c>
      <c r="BU70" s="2">
        <v>120</v>
      </c>
      <c r="BV70" s="2">
        <v>64</v>
      </c>
      <c r="BW70" s="2">
        <v>111</v>
      </c>
      <c r="BX70" s="2">
        <v>109</v>
      </c>
      <c r="BY70" s="2">
        <v>56</v>
      </c>
      <c r="BZ70" s="2" t="s">
        <v>155</v>
      </c>
      <c r="CR70" s="2" t="s">
        <v>158</v>
      </c>
      <c r="CS70" s="2">
        <v>8</v>
      </c>
      <c r="CT70" s="2">
        <v>10</v>
      </c>
      <c r="CU70" s="2">
        <v>11</v>
      </c>
      <c r="CV70" s="2">
        <v>11</v>
      </c>
      <c r="CW70" s="2">
        <v>12</v>
      </c>
      <c r="CX70" s="2">
        <v>6</v>
      </c>
      <c r="CY70" s="2">
        <v>9</v>
      </c>
      <c r="CZ70" s="2">
        <v>12</v>
      </c>
      <c r="DA70" s="2">
        <v>8</v>
      </c>
      <c r="DB70" s="2">
        <v>25</v>
      </c>
      <c r="DC70" s="2">
        <v>43</v>
      </c>
      <c r="DD70" s="2">
        <v>-0.67</v>
      </c>
      <c r="DE70" s="2">
        <v>9</v>
      </c>
      <c r="DF70" s="2">
        <v>37</v>
      </c>
      <c r="DG70" s="2">
        <v>47</v>
      </c>
      <c r="DH70" s="2">
        <v>-0.33</v>
      </c>
      <c r="DI70" s="2" t="s">
        <v>155</v>
      </c>
    </row>
    <row r="71" spans="1:113" x14ac:dyDescent="0.25">
      <c r="A71" s="2" t="s">
        <v>192</v>
      </c>
      <c r="B71" s="2" t="s">
        <v>160</v>
      </c>
      <c r="C71" s="1" t="s">
        <v>42</v>
      </c>
      <c r="D71" s="2" t="s">
        <v>162</v>
      </c>
      <c r="E71" s="2" t="s">
        <v>161</v>
      </c>
      <c r="F71" s="2" t="s">
        <v>163</v>
      </c>
      <c r="G71" s="2">
        <v>42.191146977692902</v>
      </c>
      <c r="I71" s="2">
        <v>29</v>
      </c>
      <c r="J71" s="2">
        <v>18.829999999999998</v>
      </c>
      <c r="O71" s="2">
        <v>83.34</v>
      </c>
      <c r="CS71" s="2">
        <v>6</v>
      </c>
      <c r="CT71" s="2">
        <v>7</v>
      </c>
      <c r="CU71" s="2">
        <v>9</v>
      </c>
      <c r="CV71" s="2">
        <v>10</v>
      </c>
      <c r="CW71" s="2">
        <v>10</v>
      </c>
      <c r="CX71" s="2">
        <v>6</v>
      </c>
      <c r="CY71" s="2">
        <v>8</v>
      </c>
      <c r="CZ71" s="2">
        <v>12</v>
      </c>
    </row>
    <row r="72" spans="1:113" x14ac:dyDescent="0.25">
      <c r="B72" s="2" t="s">
        <v>13</v>
      </c>
      <c r="C72" s="2" t="s">
        <v>42</v>
      </c>
      <c r="I72" s="5">
        <f>I71-I70</f>
        <v>1</v>
      </c>
      <c r="J72" s="2">
        <f>J70-J71</f>
        <v>2.0000000000003126E-2</v>
      </c>
      <c r="O72" s="2">
        <f>O70-O71</f>
        <v>-44.38</v>
      </c>
      <c r="CS72" s="2">
        <f t="shared" ref="CS72:CZ72" si="42">CS71-CS70</f>
        <v>-2</v>
      </c>
      <c r="CT72" s="2">
        <f t="shared" si="42"/>
        <v>-3</v>
      </c>
      <c r="CU72" s="2">
        <f t="shared" si="42"/>
        <v>-2</v>
      </c>
      <c r="CV72" s="2">
        <f t="shared" si="42"/>
        <v>-1</v>
      </c>
      <c r="CW72" s="2">
        <f t="shared" si="42"/>
        <v>-2</v>
      </c>
      <c r="CX72" s="2">
        <f t="shared" si="42"/>
        <v>0</v>
      </c>
      <c r="CY72" s="2">
        <f t="shared" si="42"/>
        <v>-1</v>
      </c>
      <c r="CZ72" s="2">
        <f t="shared" si="42"/>
        <v>0</v>
      </c>
    </row>
    <row r="73" spans="1:113" x14ac:dyDescent="0.25">
      <c r="C73" s="1"/>
    </row>
    <row r="74" spans="1:113" x14ac:dyDescent="0.25">
      <c r="A74" s="2">
        <v>29</v>
      </c>
      <c r="B74" s="2" t="s">
        <v>150</v>
      </c>
      <c r="C74" s="2" t="s">
        <v>38</v>
      </c>
      <c r="D74" s="2" t="s">
        <v>162</v>
      </c>
      <c r="E74" s="2" t="s">
        <v>152</v>
      </c>
      <c r="F74" s="2" t="s">
        <v>163</v>
      </c>
      <c r="G74" s="2">
        <v>42</v>
      </c>
      <c r="H74" s="2" t="s">
        <v>164</v>
      </c>
      <c r="I74" s="2">
        <v>25</v>
      </c>
      <c r="J74" s="2">
        <v>19.28</v>
      </c>
      <c r="K74" s="2">
        <v>15</v>
      </c>
      <c r="L74" s="2">
        <v>95</v>
      </c>
      <c r="M74" s="2">
        <v>67</v>
      </c>
      <c r="N74" s="2">
        <v>1.67</v>
      </c>
      <c r="O74" s="2">
        <v>52.8</v>
      </c>
      <c r="P74" s="2">
        <v>13</v>
      </c>
      <c r="Q74" s="2">
        <v>84</v>
      </c>
      <c r="R74" s="2">
        <v>60</v>
      </c>
      <c r="S74" s="2">
        <v>1</v>
      </c>
      <c r="T74" s="2" t="s">
        <v>155</v>
      </c>
      <c r="U74" s="2" t="s">
        <v>38</v>
      </c>
      <c r="V74" s="2" t="s">
        <v>156</v>
      </c>
      <c r="W74" s="2">
        <v>42</v>
      </c>
      <c r="X74" s="2" t="s">
        <v>165</v>
      </c>
      <c r="Y74" s="2" t="s">
        <v>163</v>
      </c>
      <c r="Z74" s="2">
        <v>16</v>
      </c>
      <c r="AA74" s="2">
        <v>30</v>
      </c>
      <c r="AB74" s="2">
        <v>5</v>
      </c>
      <c r="AC74" s="2">
        <v>3.9950000000000001</v>
      </c>
      <c r="AD74" s="2">
        <v>9</v>
      </c>
      <c r="AE74" s="2">
        <v>111</v>
      </c>
      <c r="AF74" s="2">
        <v>114</v>
      </c>
      <c r="AG74" s="2">
        <v>58</v>
      </c>
      <c r="AH74" s="2">
        <v>20</v>
      </c>
      <c r="AI74" s="2">
        <v>5</v>
      </c>
      <c r="AJ74" s="2">
        <v>4.3289999999999997</v>
      </c>
      <c r="AK74" s="2">
        <v>9.33</v>
      </c>
      <c r="AL74" s="2">
        <v>111</v>
      </c>
      <c r="AM74" s="2">
        <v>114</v>
      </c>
      <c r="AN74" s="2">
        <v>59</v>
      </c>
      <c r="AO74" s="2">
        <v>7</v>
      </c>
      <c r="AP74" s="2">
        <v>-1.2370000000000001</v>
      </c>
      <c r="AQ74" s="2">
        <v>461.1</v>
      </c>
      <c r="AR74" s="2">
        <v>91</v>
      </c>
      <c r="AS74" s="2">
        <v>92</v>
      </c>
      <c r="AT74" s="2">
        <v>40</v>
      </c>
      <c r="AU74" s="2">
        <v>51</v>
      </c>
      <c r="AV74" s="2">
        <v>67</v>
      </c>
      <c r="AW74" s="2">
        <v>115</v>
      </c>
      <c r="AX74" s="2">
        <v>114</v>
      </c>
      <c r="AY74" s="2">
        <v>57</v>
      </c>
      <c r="AZ74" s="2">
        <v>20</v>
      </c>
      <c r="BA74" s="2">
        <v>113</v>
      </c>
      <c r="BB74" s="2">
        <v>113</v>
      </c>
      <c r="BC74" s="2">
        <v>57</v>
      </c>
      <c r="BD74" s="2">
        <v>8.51</v>
      </c>
      <c r="BF74" s="2">
        <v>116</v>
      </c>
      <c r="BG74" s="2">
        <v>126</v>
      </c>
      <c r="BH74" s="2">
        <v>65</v>
      </c>
      <c r="BI74" s="2">
        <v>8.7140000000000004</v>
      </c>
      <c r="BK74" s="2">
        <v>124</v>
      </c>
      <c r="BL74" s="2">
        <v>126</v>
      </c>
      <c r="BM74" s="2">
        <v>66</v>
      </c>
      <c r="BN74" s="2">
        <v>110</v>
      </c>
      <c r="BO74" s="2">
        <v>114</v>
      </c>
      <c r="BP74" s="2">
        <v>56</v>
      </c>
      <c r="BQ74" s="2">
        <v>121</v>
      </c>
      <c r="BR74" s="2">
        <v>128</v>
      </c>
      <c r="BS74" s="2">
        <v>67</v>
      </c>
      <c r="BT74" s="2">
        <v>118</v>
      </c>
      <c r="BU74" s="2">
        <v>124</v>
      </c>
      <c r="BV74" s="2">
        <v>64</v>
      </c>
      <c r="BW74" s="2">
        <v>112</v>
      </c>
      <c r="BX74" s="2">
        <v>116</v>
      </c>
      <c r="BY74" s="2">
        <v>58</v>
      </c>
      <c r="BZ74" s="2" t="s">
        <v>155</v>
      </c>
      <c r="CR74" s="2" t="s">
        <v>158</v>
      </c>
      <c r="CS74" s="2">
        <v>3</v>
      </c>
      <c r="CT74" s="2">
        <v>8</v>
      </c>
      <c r="CU74" s="2">
        <v>9</v>
      </c>
      <c r="CV74" s="2">
        <v>10</v>
      </c>
      <c r="CW74" s="2">
        <v>11</v>
      </c>
      <c r="CX74" s="2">
        <v>7</v>
      </c>
      <c r="CY74" s="2">
        <v>8</v>
      </c>
      <c r="CZ74" s="2">
        <v>26</v>
      </c>
      <c r="DA74" s="2">
        <v>13</v>
      </c>
      <c r="DB74" s="2">
        <v>84</v>
      </c>
      <c r="DC74" s="2">
        <v>60</v>
      </c>
      <c r="DD74" s="2">
        <v>1</v>
      </c>
      <c r="DE74" s="2">
        <v>9</v>
      </c>
      <c r="DF74" s="2">
        <v>37</v>
      </c>
      <c r="DG74" s="2">
        <v>47</v>
      </c>
      <c r="DH74" s="2">
        <v>-0.33</v>
      </c>
      <c r="DI74" s="2" t="s">
        <v>155</v>
      </c>
    </row>
    <row r="75" spans="1:113" x14ac:dyDescent="0.25">
      <c r="A75" s="2" t="s">
        <v>193</v>
      </c>
      <c r="B75" s="2" t="s">
        <v>160</v>
      </c>
      <c r="C75" s="1" t="s">
        <v>38</v>
      </c>
      <c r="D75" s="2" t="s">
        <v>162</v>
      </c>
      <c r="E75" s="2" t="s">
        <v>161</v>
      </c>
      <c r="F75" s="2" t="s">
        <v>163</v>
      </c>
      <c r="G75" s="2">
        <v>44.261004674976199</v>
      </c>
      <c r="I75" s="2">
        <v>26</v>
      </c>
      <c r="J75" s="2">
        <v>17.53</v>
      </c>
      <c r="O75" s="2">
        <v>46.44</v>
      </c>
      <c r="CS75" s="2">
        <v>7</v>
      </c>
      <c r="CT75" s="2">
        <v>9</v>
      </c>
      <c r="CU75" s="2">
        <v>11</v>
      </c>
      <c r="CV75" s="2">
        <v>11</v>
      </c>
      <c r="CW75" s="2">
        <v>13</v>
      </c>
      <c r="CX75" s="2">
        <v>8</v>
      </c>
      <c r="CY75" s="2">
        <v>8</v>
      </c>
      <c r="CZ75" s="2">
        <v>16</v>
      </c>
    </row>
    <row r="76" spans="1:113" x14ac:dyDescent="0.25">
      <c r="B76" s="2" t="s">
        <v>13</v>
      </c>
      <c r="C76" s="2" t="s">
        <v>38</v>
      </c>
      <c r="I76" s="5">
        <f>I75-I74</f>
        <v>1</v>
      </c>
      <c r="J76" s="2">
        <f>J74-J75</f>
        <v>1.75</v>
      </c>
      <c r="O76" s="2">
        <f>O74-O75</f>
        <v>6.3599999999999994</v>
      </c>
      <c r="CS76" s="2">
        <f t="shared" ref="CS76:CZ76" si="43">CS75-CS74</f>
        <v>4</v>
      </c>
      <c r="CT76" s="2">
        <f t="shared" si="43"/>
        <v>1</v>
      </c>
      <c r="CU76" s="2">
        <f t="shared" si="43"/>
        <v>2</v>
      </c>
      <c r="CV76" s="2">
        <f t="shared" si="43"/>
        <v>1</v>
      </c>
      <c r="CW76" s="2">
        <f t="shared" si="43"/>
        <v>2</v>
      </c>
      <c r="CX76" s="2">
        <f t="shared" si="43"/>
        <v>1</v>
      </c>
      <c r="CY76" s="2">
        <f t="shared" si="43"/>
        <v>0</v>
      </c>
      <c r="CZ76" s="2">
        <f t="shared" si="43"/>
        <v>-10</v>
      </c>
    </row>
    <row r="77" spans="1:113" x14ac:dyDescent="0.25">
      <c r="C77" s="1"/>
    </row>
    <row r="78" spans="1:113" x14ac:dyDescent="0.25">
      <c r="A78" s="2" t="s">
        <v>194</v>
      </c>
      <c r="B78" s="2" t="s">
        <v>150</v>
      </c>
      <c r="C78" s="1" t="s">
        <v>46</v>
      </c>
      <c r="D78" s="2" t="s">
        <v>151</v>
      </c>
      <c r="E78" s="2" t="s">
        <v>161</v>
      </c>
      <c r="F78" s="2" t="s">
        <v>163</v>
      </c>
      <c r="G78" s="2">
        <v>62.5</v>
      </c>
      <c r="I78" s="2">
        <v>28</v>
      </c>
      <c r="J78" s="2">
        <v>22.33</v>
      </c>
      <c r="O78" s="2">
        <v>60.43</v>
      </c>
      <c r="CS78" s="2">
        <v>4</v>
      </c>
      <c r="CT78" s="2">
        <v>7</v>
      </c>
      <c r="CU78" s="2">
        <v>12</v>
      </c>
      <c r="CV78" s="2">
        <v>11</v>
      </c>
      <c r="CW78" s="2">
        <v>13</v>
      </c>
      <c r="CX78" s="2">
        <v>4</v>
      </c>
      <c r="CY78" s="2">
        <v>11</v>
      </c>
      <c r="CZ78" s="2">
        <f>(CS78+CT78+CU78+CV78+CW78)-(5*CS78)</f>
        <v>27</v>
      </c>
    </row>
    <row r="79" spans="1:113" x14ac:dyDescent="0.25">
      <c r="A79" s="2">
        <v>32</v>
      </c>
      <c r="B79" s="2" t="s">
        <v>160</v>
      </c>
      <c r="C79" s="2" t="s">
        <v>46</v>
      </c>
      <c r="D79" s="2" t="s">
        <v>151</v>
      </c>
      <c r="E79" s="2" t="s">
        <v>152</v>
      </c>
      <c r="F79" s="2" t="s">
        <v>163</v>
      </c>
      <c r="G79" s="2">
        <v>64</v>
      </c>
      <c r="H79" s="2" t="s">
        <v>154</v>
      </c>
      <c r="I79" s="2">
        <v>29</v>
      </c>
      <c r="J79" s="2">
        <v>20.63</v>
      </c>
      <c r="K79" s="2">
        <v>15</v>
      </c>
      <c r="L79" s="2">
        <v>95</v>
      </c>
      <c r="M79" s="2">
        <v>67</v>
      </c>
      <c r="N79" s="2">
        <v>1.67</v>
      </c>
      <c r="O79" s="2">
        <v>55.89</v>
      </c>
      <c r="P79" s="2">
        <v>13</v>
      </c>
      <c r="Q79" s="2">
        <v>84</v>
      </c>
      <c r="R79" s="2">
        <v>60</v>
      </c>
      <c r="S79" s="2">
        <v>1</v>
      </c>
      <c r="T79" s="2" t="s">
        <v>155</v>
      </c>
      <c r="U79" s="2" t="s">
        <v>46</v>
      </c>
      <c r="V79" s="2" t="s">
        <v>156</v>
      </c>
      <c r="W79" s="2">
        <v>64</v>
      </c>
      <c r="X79" s="2" t="s">
        <v>157</v>
      </c>
      <c r="Y79" s="2" t="s">
        <v>163</v>
      </c>
      <c r="Z79" s="2">
        <v>18</v>
      </c>
      <c r="AA79" s="2">
        <v>30</v>
      </c>
      <c r="AB79" s="2">
        <v>5</v>
      </c>
      <c r="AC79" s="2">
        <v>4.5679999999999996</v>
      </c>
      <c r="AD79" s="2">
        <v>9.57</v>
      </c>
      <c r="AE79" s="2">
        <v>116</v>
      </c>
      <c r="AF79" s="2">
        <v>142</v>
      </c>
      <c r="AG79" s="2">
        <v>72</v>
      </c>
      <c r="AH79" s="2">
        <v>20</v>
      </c>
      <c r="AI79" s="2">
        <v>5</v>
      </c>
      <c r="AJ79" s="2">
        <v>4.2539999999999996</v>
      </c>
      <c r="AK79" s="2">
        <v>9.25</v>
      </c>
      <c r="AL79" s="2">
        <v>110</v>
      </c>
      <c r="AM79" s="2">
        <v>127</v>
      </c>
      <c r="AN79" s="2">
        <v>64</v>
      </c>
      <c r="AO79" s="2">
        <v>21</v>
      </c>
      <c r="AP79" s="2">
        <v>0.38500000000000001</v>
      </c>
      <c r="AQ79" s="2">
        <v>578.5</v>
      </c>
      <c r="AR79" s="2">
        <v>117</v>
      </c>
      <c r="AS79" s="2">
        <v>121</v>
      </c>
      <c r="AT79" s="2">
        <v>65</v>
      </c>
      <c r="AU79" s="2">
        <v>49</v>
      </c>
      <c r="AV79" s="2">
        <v>64</v>
      </c>
      <c r="AW79" s="2">
        <v>111</v>
      </c>
      <c r="AX79" s="2">
        <v>123</v>
      </c>
      <c r="AY79" s="2">
        <v>63</v>
      </c>
      <c r="AZ79" s="2">
        <v>15</v>
      </c>
      <c r="BA79" s="2">
        <v>94</v>
      </c>
      <c r="BB79" s="2">
        <v>95</v>
      </c>
      <c r="BC79" s="2">
        <v>45</v>
      </c>
      <c r="BD79" s="2">
        <v>7.13</v>
      </c>
      <c r="BF79" s="2">
        <v>112</v>
      </c>
      <c r="BG79" s="2">
        <v>113</v>
      </c>
      <c r="BH79" s="2">
        <v>54</v>
      </c>
      <c r="BI79" s="2">
        <v>8.24</v>
      </c>
      <c r="BK79" s="2">
        <v>122</v>
      </c>
      <c r="BL79" s="2">
        <v>121</v>
      </c>
      <c r="BM79" s="2">
        <v>58</v>
      </c>
      <c r="BN79" s="2">
        <v>112</v>
      </c>
      <c r="BO79" s="2">
        <v>132</v>
      </c>
      <c r="BP79" s="2">
        <v>68</v>
      </c>
      <c r="BQ79" s="2">
        <v>118</v>
      </c>
      <c r="BR79" s="2">
        <v>119</v>
      </c>
      <c r="BS79" s="2">
        <v>57</v>
      </c>
      <c r="BT79" s="2">
        <v>117</v>
      </c>
      <c r="BU79" s="2">
        <v>129</v>
      </c>
      <c r="BV79" s="2">
        <v>65</v>
      </c>
      <c r="BW79" s="2">
        <v>119</v>
      </c>
      <c r="BX79" s="2">
        <v>139</v>
      </c>
      <c r="BY79" s="2">
        <v>71</v>
      </c>
      <c r="BZ79" s="2" t="s">
        <v>155</v>
      </c>
      <c r="CA79" s="2">
        <v>119.4</v>
      </c>
      <c r="CB79" s="2">
        <v>123</v>
      </c>
      <c r="CC79" s="2">
        <v>129</v>
      </c>
      <c r="CD79" s="2">
        <v>97</v>
      </c>
      <c r="CF79" s="2">
        <v>128.19999999999999</v>
      </c>
      <c r="CG79" s="2">
        <v>130</v>
      </c>
      <c r="CH79" s="2">
        <v>135</v>
      </c>
      <c r="CI79" s="2">
        <v>99</v>
      </c>
      <c r="CK79" s="2">
        <v>3.17</v>
      </c>
      <c r="CL79" s="2">
        <v>1.26</v>
      </c>
      <c r="CM79" s="2">
        <v>684.92</v>
      </c>
      <c r="CN79" s="2">
        <v>110</v>
      </c>
      <c r="CO79" s="2">
        <v>118</v>
      </c>
      <c r="CP79" s="2">
        <v>88</v>
      </c>
      <c r="CR79" s="2" t="s">
        <v>155</v>
      </c>
      <c r="CS79" s="2">
        <v>3</v>
      </c>
      <c r="CT79" s="2">
        <v>11</v>
      </c>
      <c r="CU79" s="2">
        <v>12</v>
      </c>
      <c r="CV79" s="2">
        <v>15</v>
      </c>
      <c r="CW79" s="2">
        <v>14</v>
      </c>
      <c r="CX79" s="2">
        <v>4</v>
      </c>
      <c r="CY79" s="2">
        <v>14</v>
      </c>
      <c r="CZ79" s="2">
        <v>40</v>
      </c>
      <c r="DA79" s="2">
        <v>18</v>
      </c>
      <c r="DB79" s="2">
        <v>99.6</v>
      </c>
      <c r="DC79" s="2">
        <v>77</v>
      </c>
      <c r="DD79" s="2">
        <v>2.67</v>
      </c>
      <c r="DE79" s="2">
        <v>15</v>
      </c>
      <c r="DF79" s="2">
        <v>95</v>
      </c>
      <c r="DG79" s="2">
        <v>67</v>
      </c>
      <c r="DH79" s="2">
        <v>1.67</v>
      </c>
      <c r="DI79" s="2" t="s">
        <v>155</v>
      </c>
    </row>
    <row r="80" spans="1:113" x14ac:dyDescent="0.25">
      <c r="B80" s="2" t="s">
        <v>13</v>
      </c>
      <c r="C80" s="1" t="s">
        <v>46</v>
      </c>
      <c r="I80" s="5">
        <f>I79-I78</f>
        <v>1</v>
      </c>
      <c r="J80" s="2">
        <f>J78-J79</f>
        <v>1.6999999999999993</v>
      </c>
      <c r="O80" s="2">
        <f>O78-O79</f>
        <v>4.5399999999999991</v>
      </c>
      <c r="CS80" s="2">
        <f t="shared" ref="CS80:CZ80" si="44">CS79-CS78</f>
        <v>-1</v>
      </c>
      <c r="CT80" s="2">
        <f t="shared" si="44"/>
        <v>4</v>
      </c>
      <c r="CU80" s="2">
        <f t="shared" si="44"/>
        <v>0</v>
      </c>
      <c r="CV80" s="2">
        <f t="shared" si="44"/>
        <v>4</v>
      </c>
      <c r="CW80" s="2">
        <f t="shared" si="44"/>
        <v>1</v>
      </c>
      <c r="CX80" s="2">
        <f t="shared" si="44"/>
        <v>0</v>
      </c>
      <c r="CY80" s="2">
        <f t="shared" si="44"/>
        <v>3</v>
      </c>
      <c r="CZ80" s="2">
        <f t="shared" si="44"/>
        <v>13</v>
      </c>
    </row>
    <row r="81" spans="1:113" x14ac:dyDescent="0.25">
      <c r="C81" s="1"/>
    </row>
    <row r="82" spans="1:113" x14ac:dyDescent="0.25">
      <c r="A82" s="2" t="s">
        <v>195</v>
      </c>
      <c r="B82" s="2" t="s">
        <v>150</v>
      </c>
      <c r="C82" s="1" t="s">
        <v>16</v>
      </c>
      <c r="D82" s="2" t="s">
        <v>151</v>
      </c>
      <c r="E82" s="2" t="s">
        <v>161</v>
      </c>
      <c r="F82" s="2" t="s">
        <v>163</v>
      </c>
      <c r="G82" s="2">
        <v>60.11</v>
      </c>
      <c r="I82" s="2">
        <v>28</v>
      </c>
      <c r="J82" s="2">
        <v>26.5</v>
      </c>
      <c r="O82" s="2">
        <v>41.1</v>
      </c>
      <c r="CS82" s="2">
        <v>4</v>
      </c>
      <c r="CT82" s="2">
        <v>6</v>
      </c>
      <c r="CU82" s="2">
        <v>6</v>
      </c>
      <c r="CV82" s="2">
        <v>7</v>
      </c>
      <c r="CW82" s="2">
        <v>11</v>
      </c>
      <c r="CX82" s="2">
        <v>5</v>
      </c>
      <c r="CY82" s="2">
        <v>2</v>
      </c>
      <c r="CZ82" s="2">
        <f>(CS82+CT82+CU82+CV82+CW82)-(5*CS82)</f>
        <v>14</v>
      </c>
    </row>
    <row r="83" spans="1:113" x14ac:dyDescent="0.25">
      <c r="A83" s="2">
        <v>34</v>
      </c>
      <c r="B83" s="2" t="s">
        <v>160</v>
      </c>
      <c r="C83" s="2" t="s">
        <v>16</v>
      </c>
      <c r="D83" s="2" t="s">
        <v>151</v>
      </c>
      <c r="E83" s="2" t="s">
        <v>152</v>
      </c>
      <c r="F83" s="2" t="s">
        <v>163</v>
      </c>
      <c r="G83" s="2">
        <v>61</v>
      </c>
      <c r="H83" s="2" t="s">
        <v>171</v>
      </c>
      <c r="I83" s="2">
        <v>24</v>
      </c>
      <c r="J83" s="2">
        <v>24.18</v>
      </c>
      <c r="K83" s="2">
        <v>13</v>
      </c>
      <c r="L83" s="2">
        <v>84</v>
      </c>
      <c r="M83" s="2">
        <v>60</v>
      </c>
      <c r="N83" s="2">
        <v>1</v>
      </c>
      <c r="O83" s="2">
        <v>32.659999999999997</v>
      </c>
      <c r="P83" s="2">
        <v>18</v>
      </c>
      <c r="Q83" s="2">
        <v>99.6</v>
      </c>
      <c r="R83" s="2">
        <v>77</v>
      </c>
      <c r="S83" s="2">
        <v>2.67</v>
      </c>
      <c r="T83" s="2" t="s">
        <v>155</v>
      </c>
      <c r="U83" s="2" t="s">
        <v>16</v>
      </c>
      <c r="V83" s="2" t="s">
        <v>156</v>
      </c>
      <c r="W83" s="2">
        <v>61</v>
      </c>
      <c r="X83" s="2" t="s">
        <v>157</v>
      </c>
      <c r="Y83" s="2" t="s">
        <v>163</v>
      </c>
      <c r="Z83" s="2">
        <v>14</v>
      </c>
      <c r="AA83" s="2">
        <v>28</v>
      </c>
      <c r="AB83" s="2">
        <v>4.75</v>
      </c>
      <c r="AC83" s="2">
        <v>4.5449999999999999</v>
      </c>
      <c r="AD83" s="2">
        <v>9.3000000000000007</v>
      </c>
      <c r="AE83" s="2">
        <v>114</v>
      </c>
      <c r="AF83" s="2">
        <v>134</v>
      </c>
      <c r="AG83" s="2">
        <v>69</v>
      </c>
      <c r="AH83" s="2">
        <v>20</v>
      </c>
      <c r="AI83" s="2">
        <v>5</v>
      </c>
      <c r="AJ83" s="2">
        <v>3.323</v>
      </c>
      <c r="AK83" s="2">
        <v>8.32</v>
      </c>
      <c r="AL83" s="2">
        <v>100</v>
      </c>
      <c r="AM83" s="2">
        <v>100</v>
      </c>
      <c r="AN83" s="2">
        <v>48</v>
      </c>
      <c r="AO83" s="2">
        <v>3</v>
      </c>
      <c r="AP83" s="2">
        <v>-1.9179999999999999</v>
      </c>
      <c r="AQ83" s="2">
        <v>348.2</v>
      </c>
      <c r="AR83" s="2">
        <v>80</v>
      </c>
      <c r="AS83" s="2">
        <v>77</v>
      </c>
      <c r="AT83" s="2">
        <v>35</v>
      </c>
      <c r="AU83" s="2">
        <v>53</v>
      </c>
      <c r="AV83" s="2">
        <v>71</v>
      </c>
      <c r="AW83" s="2">
        <v>120</v>
      </c>
      <c r="AX83" s="2">
        <v>133</v>
      </c>
      <c r="AY83" s="2">
        <v>69</v>
      </c>
      <c r="AZ83" s="2">
        <v>18</v>
      </c>
      <c r="BA83" s="2">
        <v>105</v>
      </c>
      <c r="BB83" s="2">
        <v>110</v>
      </c>
      <c r="BC83" s="2">
        <v>57</v>
      </c>
      <c r="BD83" s="2">
        <v>2.66</v>
      </c>
      <c r="BF83" s="2">
        <v>100</v>
      </c>
      <c r="BG83" s="2">
        <v>90</v>
      </c>
      <c r="BH83" s="2">
        <v>42</v>
      </c>
      <c r="BI83" s="2">
        <v>2.6669999999999998</v>
      </c>
      <c r="BK83" s="2">
        <v>95</v>
      </c>
      <c r="BL83" s="2">
        <v>83</v>
      </c>
      <c r="BM83" s="2">
        <v>36</v>
      </c>
      <c r="BN83" s="2">
        <v>104</v>
      </c>
      <c r="BO83" s="2">
        <v>116</v>
      </c>
      <c r="BP83" s="2">
        <v>59</v>
      </c>
      <c r="BQ83" s="2">
        <v>97</v>
      </c>
      <c r="BR83" s="2">
        <v>85</v>
      </c>
      <c r="BS83" s="2">
        <v>37</v>
      </c>
      <c r="BT83" s="2">
        <v>100</v>
      </c>
      <c r="BU83" s="2">
        <v>101</v>
      </c>
      <c r="BV83" s="2">
        <v>48</v>
      </c>
      <c r="BW83" s="2">
        <v>94</v>
      </c>
      <c r="BX83" s="2">
        <v>98</v>
      </c>
      <c r="BY83" s="2">
        <v>46</v>
      </c>
      <c r="BZ83" s="2" t="s">
        <v>155</v>
      </c>
      <c r="CA83" s="2">
        <v>99.1</v>
      </c>
      <c r="CB83" s="2">
        <v>113</v>
      </c>
      <c r="CC83" s="2">
        <v>118</v>
      </c>
      <c r="CD83" s="2">
        <v>88</v>
      </c>
      <c r="CF83" s="2">
        <v>95.3</v>
      </c>
      <c r="CG83" s="2">
        <v>113</v>
      </c>
      <c r="CH83" s="2">
        <v>118</v>
      </c>
      <c r="CI83" s="2">
        <v>88</v>
      </c>
      <c r="CK83" s="2">
        <v>3.36</v>
      </c>
      <c r="CL83" s="2">
        <v>1.19</v>
      </c>
      <c r="CM83" s="2">
        <v>685.17</v>
      </c>
      <c r="CN83" s="2">
        <v>110</v>
      </c>
      <c r="CO83" s="2">
        <v>115</v>
      </c>
      <c r="CP83" s="2">
        <v>85</v>
      </c>
      <c r="CR83" s="2" t="s">
        <v>155</v>
      </c>
      <c r="CS83" s="2">
        <v>6</v>
      </c>
      <c r="CT83" s="2">
        <v>9</v>
      </c>
      <c r="CU83" s="2">
        <v>11</v>
      </c>
      <c r="CV83" s="2">
        <v>8</v>
      </c>
      <c r="CW83" s="2">
        <v>8</v>
      </c>
      <c r="CX83" s="2">
        <v>5</v>
      </c>
      <c r="CY83" s="2">
        <v>6</v>
      </c>
      <c r="CZ83" s="2">
        <v>12</v>
      </c>
      <c r="DA83" s="2">
        <v>8</v>
      </c>
      <c r="DB83" s="2">
        <v>25</v>
      </c>
      <c r="DC83" s="2">
        <v>43</v>
      </c>
      <c r="DD83" s="2">
        <v>-0.67</v>
      </c>
      <c r="DE83" s="2">
        <v>7</v>
      </c>
      <c r="DF83" s="2">
        <v>16</v>
      </c>
      <c r="DG83" s="2">
        <v>40</v>
      </c>
      <c r="DH83" s="2">
        <v>-1</v>
      </c>
      <c r="DI83" s="2" t="s">
        <v>155</v>
      </c>
    </row>
    <row r="84" spans="1:113" x14ac:dyDescent="0.25">
      <c r="B84" s="2" t="s">
        <v>13</v>
      </c>
      <c r="C84" s="1" t="s">
        <v>16</v>
      </c>
      <c r="I84" s="5">
        <f>I83-I82</f>
        <v>-4</v>
      </c>
      <c r="J84" s="2">
        <f>J82-J83</f>
        <v>2.3200000000000003</v>
      </c>
      <c r="O84" s="2">
        <f>O82-O83</f>
        <v>8.4400000000000048</v>
      </c>
      <c r="CS84" s="2">
        <f t="shared" ref="CS84:CZ84" si="45">CS83-CS82</f>
        <v>2</v>
      </c>
      <c r="CT84" s="2">
        <f t="shared" si="45"/>
        <v>3</v>
      </c>
      <c r="CU84" s="2">
        <f t="shared" si="45"/>
        <v>5</v>
      </c>
      <c r="CV84" s="2">
        <f t="shared" si="45"/>
        <v>1</v>
      </c>
      <c r="CW84" s="2">
        <f t="shared" si="45"/>
        <v>-3</v>
      </c>
      <c r="CX84" s="2">
        <f t="shared" si="45"/>
        <v>0</v>
      </c>
      <c r="CY84" s="2">
        <f t="shared" si="45"/>
        <v>4</v>
      </c>
      <c r="CZ84" s="2">
        <f t="shared" si="45"/>
        <v>-2</v>
      </c>
    </row>
    <row r="85" spans="1:113" x14ac:dyDescent="0.25">
      <c r="C85" s="1"/>
    </row>
    <row r="86" spans="1:113" x14ac:dyDescent="0.25">
      <c r="A86" s="2" t="s">
        <v>196</v>
      </c>
      <c r="B86" s="2" t="s">
        <v>150</v>
      </c>
      <c r="C86" s="1" t="s">
        <v>19</v>
      </c>
      <c r="D86" s="2" t="s">
        <v>151</v>
      </c>
      <c r="E86" s="2" t="s">
        <v>161</v>
      </c>
      <c r="F86" s="2" t="s">
        <v>163</v>
      </c>
      <c r="G86" s="2">
        <v>56.02</v>
      </c>
      <c r="I86" s="2">
        <v>30</v>
      </c>
      <c r="J86" s="2">
        <v>20.21</v>
      </c>
      <c r="O86" s="2">
        <v>71.680000000000007</v>
      </c>
      <c r="CS86" s="2">
        <v>9</v>
      </c>
      <c r="CT86" s="2">
        <v>14</v>
      </c>
      <c r="CU86" s="2">
        <v>15</v>
      </c>
      <c r="CV86" s="2">
        <v>14</v>
      </c>
      <c r="CW86" s="2">
        <v>15</v>
      </c>
      <c r="CX86" s="2">
        <v>12</v>
      </c>
      <c r="CY86" s="2">
        <v>15</v>
      </c>
      <c r="CZ86" s="2">
        <f>(CS86+CT86+CU86+CV86+CW86)-(5*CS86)</f>
        <v>22</v>
      </c>
    </row>
    <row r="87" spans="1:113" x14ac:dyDescent="0.25">
      <c r="A87" s="2">
        <v>37</v>
      </c>
      <c r="B87" s="2" t="s">
        <v>160</v>
      </c>
      <c r="C87" s="2" t="s">
        <v>19</v>
      </c>
      <c r="D87" s="2" t="s">
        <v>151</v>
      </c>
      <c r="E87" s="2" t="s">
        <v>152</v>
      </c>
      <c r="F87" s="2" t="s">
        <v>163</v>
      </c>
      <c r="G87" s="2">
        <v>57</v>
      </c>
      <c r="H87" s="2" t="s">
        <v>164</v>
      </c>
      <c r="I87" s="2">
        <v>28</v>
      </c>
      <c r="J87" s="2">
        <v>18.61</v>
      </c>
      <c r="K87" s="2">
        <v>13</v>
      </c>
      <c r="L87" s="2">
        <v>84</v>
      </c>
      <c r="M87" s="2">
        <v>60</v>
      </c>
      <c r="N87" s="2">
        <v>1</v>
      </c>
      <c r="O87" s="2">
        <v>47.26</v>
      </c>
      <c r="P87" s="2">
        <v>13</v>
      </c>
      <c r="Q87" s="2">
        <v>84</v>
      </c>
      <c r="R87" s="2">
        <v>60</v>
      </c>
      <c r="S87" s="2">
        <v>1</v>
      </c>
      <c r="T87" s="2" t="s">
        <v>155</v>
      </c>
      <c r="U87" s="2" t="s">
        <v>19</v>
      </c>
      <c r="V87" s="2" t="s">
        <v>156</v>
      </c>
      <c r="W87" s="2">
        <v>57</v>
      </c>
      <c r="X87" s="2" t="s">
        <v>157</v>
      </c>
      <c r="Y87" s="2" t="s">
        <v>163</v>
      </c>
      <c r="Z87" s="2">
        <v>16</v>
      </c>
      <c r="AA87" s="2">
        <v>30</v>
      </c>
      <c r="AB87" s="2">
        <v>5</v>
      </c>
      <c r="AC87" s="2">
        <v>3.5790000000000002</v>
      </c>
      <c r="AD87" s="2">
        <v>8.58</v>
      </c>
      <c r="AE87" s="2">
        <v>108</v>
      </c>
      <c r="AF87" s="2">
        <v>118</v>
      </c>
      <c r="AG87" s="2">
        <v>58</v>
      </c>
      <c r="AH87" s="2">
        <v>20</v>
      </c>
      <c r="AI87" s="2">
        <v>5</v>
      </c>
      <c r="AJ87" s="2">
        <v>3.4740000000000002</v>
      </c>
      <c r="AK87" s="2">
        <v>8.4700000000000006</v>
      </c>
      <c r="AL87" s="2">
        <v>102</v>
      </c>
      <c r="AM87" s="2">
        <v>104</v>
      </c>
      <c r="AN87" s="2">
        <v>50</v>
      </c>
      <c r="AO87" s="2">
        <v>25</v>
      </c>
      <c r="AP87" s="2">
        <v>0.88500000000000001</v>
      </c>
      <c r="AQ87" s="2">
        <v>673.3</v>
      </c>
      <c r="AR87" s="2">
        <v>125</v>
      </c>
      <c r="AS87" s="2">
        <v>134</v>
      </c>
      <c r="AT87" s="2">
        <v>76</v>
      </c>
      <c r="AU87" s="2">
        <v>43</v>
      </c>
      <c r="AV87" s="2">
        <v>54</v>
      </c>
      <c r="AW87" s="2">
        <v>98</v>
      </c>
      <c r="AX87" s="2">
        <v>105</v>
      </c>
      <c r="AY87" s="2">
        <v>52</v>
      </c>
      <c r="AZ87" s="2">
        <v>22</v>
      </c>
      <c r="BA87" s="2">
        <v>120</v>
      </c>
      <c r="BB87" s="2">
        <v>130</v>
      </c>
      <c r="BC87" s="2">
        <v>70</v>
      </c>
      <c r="BD87" s="2">
        <v>6.66</v>
      </c>
      <c r="BF87" s="2">
        <v>111</v>
      </c>
      <c r="BG87" s="2">
        <v>109</v>
      </c>
      <c r="BH87" s="2">
        <v>54</v>
      </c>
      <c r="BI87" s="2">
        <v>8.7720000000000002</v>
      </c>
      <c r="BK87" s="2">
        <v>124</v>
      </c>
      <c r="BL87" s="2">
        <v>122</v>
      </c>
      <c r="BM87" s="2">
        <v>61</v>
      </c>
      <c r="BN87" s="2">
        <v>114</v>
      </c>
      <c r="BO87" s="2">
        <v>127</v>
      </c>
      <c r="BP87" s="2">
        <v>67</v>
      </c>
      <c r="BQ87" s="2">
        <v>118</v>
      </c>
      <c r="BR87" s="2">
        <v>117</v>
      </c>
      <c r="BS87" s="2">
        <v>58</v>
      </c>
      <c r="BT87" s="2">
        <v>118</v>
      </c>
      <c r="BU87" s="2">
        <v>126</v>
      </c>
      <c r="BV87" s="2">
        <v>65</v>
      </c>
      <c r="BW87" s="2">
        <v>119</v>
      </c>
      <c r="BX87" s="2">
        <v>128</v>
      </c>
      <c r="BY87" s="2">
        <v>67</v>
      </c>
      <c r="BZ87" s="2" t="s">
        <v>155</v>
      </c>
      <c r="CR87" s="2" t="s">
        <v>158</v>
      </c>
      <c r="CS87" s="2">
        <v>9</v>
      </c>
      <c r="CT87" s="2">
        <v>12</v>
      </c>
      <c r="CU87" s="2">
        <v>13</v>
      </c>
      <c r="CV87" s="2">
        <v>14</v>
      </c>
      <c r="CW87" s="2">
        <v>14</v>
      </c>
      <c r="CX87" s="2">
        <v>7</v>
      </c>
      <c r="CY87" s="2">
        <v>15</v>
      </c>
      <c r="CZ87" s="2">
        <v>17</v>
      </c>
      <c r="DA87" s="2">
        <v>8</v>
      </c>
      <c r="DB87" s="2">
        <v>25</v>
      </c>
      <c r="DC87" s="2">
        <v>43</v>
      </c>
      <c r="DD87" s="2">
        <v>-0.67</v>
      </c>
      <c r="DE87" s="2">
        <v>9</v>
      </c>
      <c r="DF87" s="2">
        <v>37</v>
      </c>
      <c r="DG87" s="2">
        <v>47</v>
      </c>
      <c r="DH87" s="2">
        <v>-0.33</v>
      </c>
      <c r="DI87" s="2" t="s">
        <v>155</v>
      </c>
    </row>
    <row r="88" spans="1:113" x14ac:dyDescent="0.25">
      <c r="B88" s="2" t="s">
        <v>13</v>
      </c>
      <c r="C88" s="1" t="s">
        <v>19</v>
      </c>
      <c r="I88" s="5">
        <f>I87-I86</f>
        <v>-2</v>
      </c>
      <c r="J88" s="2">
        <f>J86-J87</f>
        <v>1.6000000000000014</v>
      </c>
      <c r="O88" s="2">
        <f>O86-O87</f>
        <v>24.420000000000009</v>
      </c>
      <c r="CS88" s="2">
        <f t="shared" ref="CS88:CZ88" si="46">CS87-CS86</f>
        <v>0</v>
      </c>
      <c r="CT88" s="2">
        <f t="shared" si="46"/>
        <v>-2</v>
      </c>
      <c r="CU88" s="2">
        <f t="shared" si="46"/>
        <v>-2</v>
      </c>
      <c r="CV88" s="2">
        <f t="shared" si="46"/>
        <v>0</v>
      </c>
      <c r="CW88" s="2">
        <f t="shared" si="46"/>
        <v>-1</v>
      </c>
      <c r="CX88" s="2">
        <f t="shared" si="46"/>
        <v>-5</v>
      </c>
      <c r="CY88" s="2">
        <f t="shared" si="46"/>
        <v>0</v>
      </c>
      <c r="CZ88" s="2">
        <f t="shared" si="46"/>
        <v>-5</v>
      </c>
    </row>
    <row r="89" spans="1:113" x14ac:dyDescent="0.25">
      <c r="C89" s="1"/>
    </row>
    <row r="90" spans="1:113" x14ac:dyDescent="0.25">
      <c r="A90" s="2" t="s">
        <v>197</v>
      </c>
      <c r="B90" s="2" t="s">
        <v>150</v>
      </c>
      <c r="C90" s="1" t="s">
        <v>34</v>
      </c>
      <c r="D90" s="2" t="s">
        <v>162</v>
      </c>
      <c r="E90" s="2" t="s">
        <v>161</v>
      </c>
      <c r="F90" s="2" t="s">
        <v>163</v>
      </c>
      <c r="G90" s="2">
        <v>50.3</v>
      </c>
      <c r="I90" s="2">
        <v>28</v>
      </c>
      <c r="J90" s="2">
        <v>21.43</v>
      </c>
      <c r="O90" s="2">
        <v>44.57</v>
      </c>
      <c r="CS90" s="2">
        <v>3</v>
      </c>
      <c r="CT90" s="2">
        <v>5</v>
      </c>
      <c r="CU90" s="2">
        <v>8</v>
      </c>
      <c r="CV90" s="2">
        <v>10</v>
      </c>
      <c r="CW90" s="2">
        <v>8</v>
      </c>
      <c r="CX90" s="2">
        <v>4</v>
      </c>
      <c r="CY90" s="2">
        <v>9</v>
      </c>
      <c r="CZ90" s="2">
        <f>(CS90+CT90+CU90+CV90+CW90)-(5*CS90)</f>
        <v>19</v>
      </c>
    </row>
    <row r="91" spans="1:113" x14ac:dyDescent="0.25">
      <c r="A91" s="2">
        <v>38</v>
      </c>
      <c r="B91" s="2" t="s">
        <v>160</v>
      </c>
      <c r="C91" s="2" t="s">
        <v>34</v>
      </c>
      <c r="D91" s="2" t="s">
        <v>162</v>
      </c>
      <c r="E91" s="2" t="s">
        <v>152</v>
      </c>
      <c r="F91" s="2" t="s">
        <v>163</v>
      </c>
      <c r="G91" s="2">
        <v>52</v>
      </c>
      <c r="H91" s="2" t="s">
        <v>164</v>
      </c>
      <c r="I91" s="2">
        <v>28</v>
      </c>
      <c r="J91" s="2">
        <v>15.49</v>
      </c>
      <c r="K91" s="2">
        <v>18</v>
      </c>
      <c r="L91" s="2">
        <v>99.6</v>
      </c>
      <c r="M91" s="2">
        <v>77</v>
      </c>
      <c r="N91" s="2">
        <v>2.67</v>
      </c>
      <c r="O91" s="2">
        <v>28.99</v>
      </c>
      <c r="P91" s="2">
        <v>18</v>
      </c>
      <c r="Q91" s="2">
        <v>99.6</v>
      </c>
      <c r="R91" s="2">
        <v>77</v>
      </c>
      <c r="S91" s="2">
        <v>2.67</v>
      </c>
      <c r="T91" s="2" t="s">
        <v>155</v>
      </c>
      <c r="U91" s="2" t="s">
        <v>34</v>
      </c>
      <c r="V91" s="2" t="s">
        <v>156</v>
      </c>
      <c r="W91" s="2">
        <v>52</v>
      </c>
      <c r="X91" s="2" t="s">
        <v>165</v>
      </c>
      <c r="Y91" s="2" t="s">
        <v>163</v>
      </c>
      <c r="Z91" s="2">
        <v>16</v>
      </c>
      <c r="AA91" s="2">
        <v>30</v>
      </c>
      <c r="AB91" s="2">
        <v>5</v>
      </c>
      <c r="AC91" s="2">
        <v>5</v>
      </c>
      <c r="AD91" s="2">
        <v>10</v>
      </c>
      <c r="AE91" s="2">
        <v>120</v>
      </c>
      <c r="AF91" s="2">
        <v>152</v>
      </c>
      <c r="AG91" s="2">
        <v>86</v>
      </c>
      <c r="AH91" s="2">
        <v>20</v>
      </c>
      <c r="AI91" s="2">
        <v>5</v>
      </c>
      <c r="AJ91" s="2">
        <v>4.24</v>
      </c>
      <c r="AK91" s="2">
        <v>9.24</v>
      </c>
      <c r="AL91" s="2">
        <v>110</v>
      </c>
      <c r="AM91" s="2">
        <v>120</v>
      </c>
      <c r="AN91" s="2">
        <v>63</v>
      </c>
      <c r="AO91" s="2">
        <v>28</v>
      </c>
      <c r="AP91" s="2">
        <v>0.64800000000000002</v>
      </c>
      <c r="AQ91" s="2">
        <v>649.6</v>
      </c>
      <c r="AR91" s="2">
        <v>121</v>
      </c>
      <c r="AS91" s="2">
        <v>125</v>
      </c>
      <c r="AT91" s="2">
        <v>65</v>
      </c>
      <c r="AU91" s="2">
        <v>49</v>
      </c>
      <c r="AV91" s="2">
        <v>64</v>
      </c>
      <c r="AW91" s="2">
        <v>111</v>
      </c>
      <c r="AX91" s="2">
        <v>114</v>
      </c>
      <c r="AY91" s="2">
        <v>58</v>
      </c>
      <c r="AZ91" s="2">
        <v>18</v>
      </c>
      <c r="BA91" s="2">
        <v>105</v>
      </c>
      <c r="BB91" s="2">
        <v>106</v>
      </c>
      <c r="BC91" s="2">
        <v>52</v>
      </c>
      <c r="BD91" s="2">
        <v>4.88</v>
      </c>
      <c r="BF91" s="2">
        <v>106</v>
      </c>
      <c r="BG91" s="2">
        <v>105</v>
      </c>
      <c r="BH91" s="2">
        <v>48</v>
      </c>
      <c r="BI91" s="2">
        <v>6.6280000000000001</v>
      </c>
      <c r="BK91" s="2">
        <v>114</v>
      </c>
      <c r="BL91" s="2">
        <v>113</v>
      </c>
      <c r="BM91" s="2">
        <v>57</v>
      </c>
      <c r="BN91" s="2">
        <v>117</v>
      </c>
      <c r="BO91" s="2">
        <v>135</v>
      </c>
      <c r="BP91" s="2">
        <v>72</v>
      </c>
      <c r="BQ91" s="2">
        <v>110</v>
      </c>
      <c r="BR91" s="2">
        <v>110</v>
      </c>
      <c r="BS91" s="2">
        <v>52</v>
      </c>
      <c r="BT91" s="2">
        <v>116</v>
      </c>
      <c r="BU91" s="2">
        <v>126</v>
      </c>
      <c r="BV91" s="2">
        <v>65</v>
      </c>
      <c r="BW91" s="2">
        <v>121</v>
      </c>
      <c r="BX91" s="2">
        <v>139</v>
      </c>
      <c r="BY91" s="2">
        <v>76</v>
      </c>
      <c r="BZ91" s="2" t="s">
        <v>155</v>
      </c>
      <c r="CR91" s="2" t="s">
        <v>158</v>
      </c>
      <c r="CS91" s="2">
        <v>6</v>
      </c>
      <c r="CT91" s="2">
        <v>9</v>
      </c>
      <c r="CU91" s="2">
        <v>11</v>
      </c>
      <c r="CV91" s="2">
        <v>12</v>
      </c>
      <c r="CW91" s="2">
        <v>13</v>
      </c>
      <c r="CX91" s="2">
        <v>5</v>
      </c>
      <c r="CY91" s="2">
        <v>13</v>
      </c>
      <c r="CZ91" s="2">
        <v>21</v>
      </c>
      <c r="DA91" s="2">
        <v>11</v>
      </c>
      <c r="DB91" s="2">
        <v>63</v>
      </c>
      <c r="DC91" s="2">
        <v>53</v>
      </c>
      <c r="DD91" s="2">
        <v>0.33</v>
      </c>
      <c r="DE91" s="2">
        <v>13</v>
      </c>
      <c r="DF91" s="2">
        <v>84</v>
      </c>
      <c r="DG91" s="2">
        <v>60</v>
      </c>
      <c r="DH91" s="2">
        <v>1</v>
      </c>
      <c r="DI91" s="2" t="s">
        <v>155</v>
      </c>
    </row>
    <row r="92" spans="1:113" x14ac:dyDescent="0.25">
      <c r="B92" s="2" t="s">
        <v>13</v>
      </c>
      <c r="C92" s="1" t="s">
        <v>34</v>
      </c>
      <c r="I92" s="5">
        <f>I91-I90</f>
        <v>0</v>
      </c>
      <c r="J92" s="2">
        <f>J90-J91</f>
        <v>5.9399999999999995</v>
      </c>
      <c r="O92" s="2">
        <f>O90-O91</f>
        <v>15.580000000000002</v>
      </c>
      <c r="CS92" s="2">
        <f t="shared" ref="CS92:CZ92" si="47">CS91-CS90</f>
        <v>3</v>
      </c>
      <c r="CT92" s="2">
        <f t="shared" si="47"/>
        <v>4</v>
      </c>
      <c r="CU92" s="2">
        <f t="shared" si="47"/>
        <v>3</v>
      </c>
      <c r="CV92" s="2">
        <f t="shared" si="47"/>
        <v>2</v>
      </c>
      <c r="CW92" s="2">
        <f t="shared" si="47"/>
        <v>5</v>
      </c>
      <c r="CX92" s="2">
        <f t="shared" si="47"/>
        <v>1</v>
      </c>
      <c r="CY92" s="2">
        <f t="shared" si="47"/>
        <v>4</v>
      </c>
      <c r="CZ92" s="2">
        <f t="shared" si="47"/>
        <v>2</v>
      </c>
    </row>
    <row r="93" spans="1:113" x14ac:dyDescent="0.25">
      <c r="C93" s="1"/>
    </row>
    <row r="94" spans="1:113" x14ac:dyDescent="0.25">
      <c r="A94" s="2" t="s">
        <v>198</v>
      </c>
      <c r="B94" s="2" t="s">
        <v>150</v>
      </c>
      <c r="C94" s="1" t="s">
        <v>21</v>
      </c>
      <c r="D94" s="2" t="s">
        <v>151</v>
      </c>
      <c r="E94" s="2" t="s">
        <v>161</v>
      </c>
      <c r="F94" s="2" t="s">
        <v>163</v>
      </c>
      <c r="G94" s="2">
        <v>66.959999999999994</v>
      </c>
      <c r="I94" s="2">
        <v>30</v>
      </c>
      <c r="J94" s="2">
        <v>23.75</v>
      </c>
      <c r="O94" s="2">
        <v>62.58</v>
      </c>
      <c r="CS94" s="2">
        <v>7</v>
      </c>
      <c r="CT94" s="2">
        <v>12</v>
      </c>
      <c r="CU94" s="2">
        <v>14</v>
      </c>
      <c r="CV94" s="2">
        <v>14</v>
      </c>
      <c r="CW94" s="2">
        <v>15</v>
      </c>
      <c r="CX94" s="2">
        <v>8</v>
      </c>
      <c r="CY94" s="2">
        <v>14</v>
      </c>
      <c r="CZ94" s="2">
        <f>(CS94+CT94+CU94+CV94+CW94)-(5*CS94)</f>
        <v>27</v>
      </c>
    </row>
    <row r="95" spans="1:113" x14ac:dyDescent="0.25">
      <c r="A95" s="2">
        <v>39</v>
      </c>
      <c r="B95" s="2" t="s">
        <v>160</v>
      </c>
      <c r="C95" s="2" t="s">
        <v>21</v>
      </c>
      <c r="D95" s="2" t="s">
        <v>151</v>
      </c>
      <c r="E95" s="2" t="s">
        <v>152</v>
      </c>
      <c r="F95" s="2" t="s">
        <v>163</v>
      </c>
      <c r="G95" s="2">
        <v>68</v>
      </c>
      <c r="H95" s="2" t="s">
        <v>164</v>
      </c>
      <c r="I95" s="2">
        <v>28</v>
      </c>
      <c r="J95" s="2">
        <v>30.18</v>
      </c>
      <c r="K95" s="2">
        <v>11</v>
      </c>
      <c r="L95" s="2">
        <v>63</v>
      </c>
      <c r="M95" s="2">
        <v>53</v>
      </c>
      <c r="N95" s="2">
        <v>0.33</v>
      </c>
      <c r="O95" s="2">
        <v>80</v>
      </c>
      <c r="P95" s="2">
        <v>10</v>
      </c>
      <c r="Q95" s="2">
        <v>50</v>
      </c>
      <c r="R95" s="2">
        <v>50</v>
      </c>
      <c r="S95" s="2">
        <v>0</v>
      </c>
      <c r="T95" s="2" t="s">
        <v>155</v>
      </c>
      <c r="U95" s="2" t="s">
        <v>21</v>
      </c>
      <c r="V95" s="2" t="s">
        <v>156</v>
      </c>
      <c r="W95" s="2">
        <v>68</v>
      </c>
      <c r="X95" s="2" t="s">
        <v>157</v>
      </c>
      <c r="Y95" s="2" t="s">
        <v>163</v>
      </c>
      <c r="Z95" s="2">
        <v>16</v>
      </c>
      <c r="AA95" s="2">
        <v>29</v>
      </c>
      <c r="AB95" s="2">
        <v>4.875</v>
      </c>
      <c r="AC95" s="2">
        <v>4.5250000000000004</v>
      </c>
      <c r="AD95" s="2">
        <v>9.4</v>
      </c>
      <c r="AE95" s="2">
        <v>115</v>
      </c>
      <c r="AF95" s="2">
        <v>146</v>
      </c>
      <c r="AG95" s="2">
        <v>75</v>
      </c>
      <c r="AH95" s="2">
        <v>20</v>
      </c>
      <c r="AI95" s="2">
        <v>5</v>
      </c>
      <c r="AJ95" s="2">
        <v>4.0730000000000004</v>
      </c>
      <c r="AK95" s="2">
        <v>9.07</v>
      </c>
      <c r="AL95" s="2">
        <v>108</v>
      </c>
      <c r="AM95" s="2">
        <v>123</v>
      </c>
      <c r="AN95" s="2">
        <v>62</v>
      </c>
      <c r="AO95" s="2">
        <v>13</v>
      </c>
      <c r="AP95" s="2">
        <v>-0.48199999999999998</v>
      </c>
      <c r="AQ95" s="2">
        <v>491.8</v>
      </c>
      <c r="AR95" s="2">
        <v>103</v>
      </c>
      <c r="AS95" s="2">
        <v>111</v>
      </c>
      <c r="AT95" s="2">
        <v>59</v>
      </c>
      <c r="AU95" s="2">
        <v>57</v>
      </c>
      <c r="AV95" s="2">
        <v>77</v>
      </c>
      <c r="AW95" s="2">
        <v>127</v>
      </c>
      <c r="AX95" s="2">
        <v>152</v>
      </c>
      <c r="AY95" s="2">
        <v>80</v>
      </c>
      <c r="AZ95" s="2">
        <v>17</v>
      </c>
      <c r="BA95" s="2">
        <v>101</v>
      </c>
      <c r="BB95" s="2">
        <v>108</v>
      </c>
      <c r="BC95" s="2">
        <v>55</v>
      </c>
      <c r="BD95" s="2">
        <v>8.17</v>
      </c>
      <c r="BF95" s="2">
        <v>115</v>
      </c>
      <c r="BG95" s="2">
        <v>118</v>
      </c>
      <c r="BH95" s="2">
        <v>60</v>
      </c>
      <c r="BI95" s="2">
        <v>9.6880000000000006</v>
      </c>
      <c r="BK95" s="2">
        <v>128</v>
      </c>
      <c r="BL95" s="2">
        <v>130</v>
      </c>
      <c r="BM95" s="2">
        <v>67</v>
      </c>
      <c r="BN95" s="2">
        <v>114</v>
      </c>
      <c r="BO95" s="2">
        <v>141</v>
      </c>
      <c r="BP95" s="2">
        <v>74</v>
      </c>
      <c r="BQ95" s="2">
        <v>123</v>
      </c>
      <c r="BR95" s="2">
        <v>126</v>
      </c>
      <c r="BS95" s="2">
        <v>65</v>
      </c>
      <c r="BT95" s="2">
        <v>121</v>
      </c>
      <c r="BU95" s="2">
        <v>139</v>
      </c>
      <c r="BV95" s="2">
        <v>74</v>
      </c>
      <c r="BW95" s="2">
        <v>116</v>
      </c>
      <c r="BX95" s="2">
        <v>138</v>
      </c>
      <c r="BY95" s="2">
        <v>73</v>
      </c>
      <c r="BZ95" s="2" t="s">
        <v>155</v>
      </c>
      <c r="CA95" s="2">
        <v>122.6</v>
      </c>
      <c r="CB95" s="2">
        <v>124</v>
      </c>
      <c r="CC95" s="2">
        <v>131</v>
      </c>
      <c r="CD95" s="2">
        <v>98</v>
      </c>
      <c r="CF95" s="2">
        <v>113</v>
      </c>
      <c r="CG95" s="2">
        <v>122</v>
      </c>
      <c r="CH95" s="2">
        <v>126</v>
      </c>
      <c r="CI95" s="2">
        <v>96</v>
      </c>
      <c r="CK95" s="2">
        <v>3.49</v>
      </c>
      <c r="CL95" s="2">
        <v>1.1499999999999999</v>
      </c>
      <c r="CM95" s="2">
        <v>803</v>
      </c>
      <c r="CN95" s="2">
        <v>126</v>
      </c>
      <c r="CO95" s="2">
        <v>145</v>
      </c>
      <c r="CP95" s="2">
        <v>99</v>
      </c>
      <c r="CR95" s="2" t="s">
        <v>155</v>
      </c>
      <c r="CS95" s="2">
        <v>6</v>
      </c>
      <c r="CT95" s="2">
        <v>11</v>
      </c>
      <c r="CU95" s="2">
        <v>11</v>
      </c>
      <c r="CV95" s="2">
        <v>13</v>
      </c>
      <c r="CW95" s="2">
        <v>15</v>
      </c>
      <c r="CX95" s="2">
        <v>8</v>
      </c>
      <c r="CY95" s="2">
        <v>12</v>
      </c>
      <c r="CZ95" s="2">
        <v>26</v>
      </c>
      <c r="DA95" s="2">
        <v>14</v>
      </c>
      <c r="DB95" s="2">
        <v>91</v>
      </c>
      <c r="DC95" s="2">
        <v>63</v>
      </c>
      <c r="DD95" s="2">
        <v>1.33</v>
      </c>
      <c r="DE95" s="2">
        <v>12</v>
      </c>
      <c r="DF95" s="2">
        <v>75</v>
      </c>
      <c r="DG95" s="2">
        <v>57</v>
      </c>
      <c r="DH95" s="2">
        <v>0.67</v>
      </c>
      <c r="DI95" s="2" t="s">
        <v>155</v>
      </c>
    </row>
    <row r="96" spans="1:113" x14ac:dyDescent="0.25">
      <c r="B96" s="2" t="s">
        <v>13</v>
      </c>
      <c r="C96" s="1" t="s">
        <v>21</v>
      </c>
      <c r="I96" s="5">
        <f>I95-I94</f>
        <v>-2</v>
      </c>
      <c r="J96" s="2">
        <f>J94-J95</f>
        <v>-6.43</v>
      </c>
      <c r="O96" s="2">
        <f>O94-O95</f>
        <v>-17.420000000000002</v>
      </c>
      <c r="CS96" s="2">
        <f t="shared" ref="CS96:CZ96" si="48">CS95-CS94</f>
        <v>-1</v>
      </c>
      <c r="CT96" s="2">
        <f t="shared" si="48"/>
        <v>-1</v>
      </c>
      <c r="CU96" s="2">
        <f t="shared" si="48"/>
        <v>-3</v>
      </c>
      <c r="CV96" s="2">
        <f t="shared" si="48"/>
        <v>-1</v>
      </c>
      <c r="CW96" s="2">
        <f t="shared" si="48"/>
        <v>0</v>
      </c>
      <c r="CX96" s="2">
        <f t="shared" si="48"/>
        <v>0</v>
      </c>
      <c r="CY96" s="2">
        <f t="shared" si="48"/>
        <v>-2</v>
      </c>
      <c r="CZ96" s="2">
        <f t="shared" si="48"/>
        <v>-1</v>
      </c>
    </row>
    <row r="97" spans="1:113" x14ac:dyDescent="0.25">
      <c r="C97" s="1"/>
    </row>
    <row r="98" spans="1:113" x14ac:dyDescent="0.25">
      <c r="A98" s="2" t="s">
        <v>199</v>
      </c>
      <c r="B98" s="2" t="s">
        <v>150</v>
      </c>
      <c r="C98" s="1" t="s">
        <v>29</v>
      </c>
      <c r="D98" s="2" t="s">
        <v>162</v>
      </c>
      <c r="E98" s="2" t="s">
        <v>161</v>
      </c>
      <c r="F98" s="2" t="s">
        <v>163</v>
      </c>
      <c r="G98" s="2">
        <v>69.680000000000007</v>
      </c>
      <c r="I98" s="2">
        <v>29</v>
      </c>
      <c r="J98" s="2">
        <v>33.619999999999997</v>
      </c>
      <c r="O98" s="2">
        <v>66.53</v>
      </c>
      <c r="CS98" s="2">
        <v>4</v>
      </c>
      <c r="CT98" s="2">
        <v>6</v>
      </c>
      <c r="CU98" s="2">
        <v>9</v>
      </c>
      <c r="CV98" s="2">
        <v>13</v>
      </c>
      <c r="CW98" s="2">
        <v>13</v>
      </c>
      <c r="CX98" s="2">
        <v>7</v>
      </c>
      <c r="CY98" s="2">
        <v>6</v>
      </c>
      <c r="CZ98" s="2">
        <f>(CS98+CT98+CU98+CV98+CW98)-(5*CS98)</f>
        <v>25</v>
      </c>
    </row>
    <row r="99" spans="1:113" x14ac:dyDescent="0.25">
      <c r="A99" s="2">
        <v>41</v>
      </c>
      <c r="B99" s="2" t="s">
        <v>160</v>
      </c>
      <c r="C99" s="2" t="s">
        <v>29</v>
      </c>
      <c r="D99" s="2" t="s">
        <v>162</v>
      </c>
      <c r="E99" s="2" t="s">
        <v>152</v>
      </c>
      <c r="F99" s="2" t="s">
        <v>163</v>
      </c>
      <c r="G99" s="2">
        <v>71</v>
      </c>
      <c r="H99" s="2" t="s">
        <v>164</v>
      </c>
      <c r="I99" s="2">
        <v>28</v>
      </c>
      <c r="J99" s="2">
        <v>28.24</v>
      </c>
      <c r="K99" s="2">
        <v>13</v>
      </c>
      <c r="L99" s="2">
        <v>84</v>
      </c>
      <c r="M99" s="2">
        <v>60</v>
      </c>
      <c r="N99" s="2">
        <v>1</v>
      </c>
      <c r="O99" s="2">
        <v>40.36</v>
      </c>
      <c r="P99" s="2">
        <v>17</v>
      </c>
      <c r="Q99" s="2">
        <v>99</v>
      </c>
      <c r="R99" s="2">
        <v>73</v>
      </c>
      <c r="S99" s="2">
        <v>2.33</v>
      </c>
      <c r="T99" s="2" t="s">
        <v>155</v>
      </c>
      <c r="U99" s="2" t="s">
        <v>29</v>
      </c>
      <c r="V99" s="2" t="s">
        <v>156</v>
      </c>
      <c r="W99" s="2">
        <v>71</v>
      </c>
      <c r="X99" s="2" t="s">
        <v>165</v>
      </c>
      <c r="Y99" s="2" t="s">
        <v>163</v>
      </c>
      <c r="Z99" s="2">
        <v>16</v>
      </c>
      <c r="AA99" s="2">
        <v>30</v>
      </c>
      <c r="AB99" s="2">
        <v>5</v>
      </c>
      <c r="AC99" s="2">
        <v>3.2549999999999999</v>
      </c>
      <c r="AD99" s="2">
        <v>8.26</v>
      </c>
      <c r="AE99" s="2">
        <v>105</v>
      </c>
      <c r="AF99" s="2">
        <v>121</v>
      </c>
      <c r="AG99" s="2">
        <v>64</v>
      </c>
      <c r="AH99" s="2">
        <v>20</v>
      </c>
      <c r="AI99" s="2">
        <v>5</v>
      </c>
      <c r="AJ99" s="2">
        <v>2.6150000000000002</v>
      </c>
      <c r="AK99" s="2">
        <v>7.62</v>
      </c>
      <c r="AL99" s="2">
        <v>93</v>
      </c>
      <c r="AM99" s="2">
        <v>93</v>
      </c>
      <c r="AN99" s="2">
        <v>43</v>
      </c>
      <c r="AO99" s="2">
        <v>7</v>
      </c>
      <c r="AP99" s="2">
        <v>-1.167</v>
      </c>
      <c r="AQ99" s="2">
        <v>423.3</v>
      </c>
      <c r="AR99" s="2">
        <v>92</v>
      </c>
      <c r="AS99" s="2">
        <v>100</v>
      </c>
      <c r="AT99" s="2">
        <v>46</v>
      </c>
      <c r="AU99" s="2">
        <v>39</v>
      </c>
      <c r="AV99" s="2">
        <v>48</v>
      </c>
      <c r="AW99" s="2">
        <v>91</v>
      </c>
      <c r="AX99" s="2">
        <v>101</v>
      </c>
      <c r="AY99" s="2">
        <v>47</v>
      </c>
      <c r="AZ99" s="2">
        <v>14</v>
      </c>
      <c r="BA99" s="2">
        <v>90</v>
      </c>
      <c r="BB99" s="2">
        <v>93</v>
      </c>
      <c r="BC99" s="2">
        <v>44</v>
      </c>
      <c r="BD99" s="2">
        <v>7.06</v>
      </c>
      <c r="BF99" s="2">
        <v>112</v>
      </c>
      <c r="BG99" s="2">
        <v>113</v>
      </c>
      <c r="BH99" s="2">
        <v>57</v>
      </c>
      <c r="BI99" s="2">
        <v>8.1750000000000007</v>
      </c>
      <c r="BK99" s="2">
        <v>121</v>
      </c>
      <c r="BL99" s="2">
        <v>120</v>
      </c>
      <c r="BM99" s="2">
        <v>62</v>
      </c>
      <c r="BN99" s="2">
        <v>91</v>
      </c>
      <c r="BO99" s="2">
        <v>102</v>
      </c>
      <c r="BP99" s="2">
        <v>48</v>
      </c>
      <c r="BQ99" s="2">
        <v>118</v>
      </c>
      <c r="BR99" s="2">
        <v>118</v>
      </c>
      <c r="BS99" s="2">
        <v>61</v>
      </c>
      <c r="BT99" s="2">
        <v>104</v>
      </c>
      <c r="BU99" s="2">
        <v>112</v>
      </c>
      <c r="BV99" s="2">
        <v>55</v>
      </c>
      <c r="BW99" s="2">
        <v>102</v>
      </c>
      <c r="BX99" s="2">
        <v>112</v>
      </c>
      <c r="BY99" s="2">
        <v>56</v>
      </c>
      <c r="BZ99" s="2" t="s">
        <v>155</v>
      </c>
      <c r="CA99" s="2">
        <v>58</v>
      </c>
      <c r="CB99" s="2">
        <v>93</v>
      </c>
      <c r="CC99" s="2">
        <v>96</v>
      </c>
      <c r="CD99" s="2">
        <v>39</v>
      </c>
      <c r="CF99" s="2">
        <v>62.4</v>
      </c>
      <c r="CG99" s="2">
        <v>97</v>
      </c>
      <c r="CH99" s="2">
        <v>101</v>
      </c>
      <c r="CI99" s="2">
        <v>52</v>
      </c>
      <c r="CK99" s="2">
        <v>3.3</v>
      </c>
      <c r="CL99" s="2">
        <v>1.21</v>
      </c>
      <c r="CM99" s="2">
        <v>682.08</v>
      </c>
      <c r="CN99" s="2">
        <v>109</v>
      </c>
      <c r="CO99" s="2">
        <v>123</v>
      </c>
      <c r="CP99" s="2">
        <v>94</v>
      </c>
      <c r="CR99" s="2" t="s">
        <v>155</v>
      </c>
      <c r="CS99" s="2">
        <v>4</v>
      </c>
      <c r="CT99" s="2">
        <v>9</v>
      </c>
      <c r="CU99" s="2">
        <v>10</v>
      </c>
      <c r="CV99" s="2">
        <v>13</v>
      </c>
      <c r="CW99" s="2">
        <v>12</v>
      </c>
      <c r="CX99" s="2">
        <v>7</v>
      </c>
      <c r="CY99" s="2">
        <v>7</v>
      </c>
      <c r="CZ99" s="2">
        <v>28</v>
      </c>
      <c r="DA99" s="2">
        <v>16</v>
      </c>
      <c r="DB99" s="2">
        <v>98</v>
      </c>
      <c r="DC99" s="2">
        <v>70</v>
      </c>
      <c r="DD99" s="2">
        <v>2</v>
      </c>
      <c r="DE99" s="2">
        <v>9</v>
      </c>
      <c r="DF99" s="2">
        <v>37</v>
      </c>
      <c r="DG99" s="2">
        <v>47</v>
      </c>
      <c r="DH99" s="2">
        <v>-0.33</v>
      </c>
      <c r="DI99" s="2" t="s">
        <v>155</v>
      </c>
    </row>
    <row r="100" spans="1:113" x14ac:dyDescent="0.25">
      <c r="B100" s="2" t="s">
        <v>13</v>
      </c>
      <c r="C100" s="1" t="s">
        <v>29</v>
      </c>
      <c r="I100" s="5">
        <f>I99-I98</f>
        <v>-1</v>
      </c>
      <c r="J100" s="2">
        <f>J98-J99</f>
        <v>5.379999999999999</v>
      </c>
      <c r="O100" s="2">
        <f>O98-O99</f>
        <v>26.17</v>
      </c>
      <c r="CS100" s="2">
        <f t="shared" ref="CS100:CZ100" si="49">CS99-CS98</f>
        <v>0</v>
      </c>
      <c r="CT100" s="2">
        <f t="shared" si="49"/>
        <v>3</v>
      </c>
      <c r="CU100" s="2">
        <f t="shared" si="49"/>
        <v>1</v>
      </c>
      <c r="CV100" s="2">
        <f t="shared" si="49"/>
        <v>0</v>
      </c>
      <c r="CW100" s="2">
        <f t="shared" si="49"/>
        <v>-1</v>
      </c>
      <c r="CX100" s="2">
        <f t="shared" si="49"/>
        <v>0</v>
      </c>
      <c r="CY100" s="2">
        <f t="shared" si="49"/>
        <v>1</v>
      </c>
      <c r="CZ100" s="2">
        <f t="shared" si="49"/>
        <v>3</v>
      </c>
    </row>
    <row r="101" spans="1:113" x14ac:dyDescent="0.25">
      <c r="C101" s="1"/>
    </row>
    <row r="102" spans="1:113" x14ac:dyDescent="0.25">
      <c r="A102" s="2" t="s">
        <v>200</v>
      </c>
      <c r="B102" s="2" t="s">
        <v>150</v>
      </c>
      <c r="C102" s="1" t="s">
        <v>50</v>
      </c>
      <c r="D102" s="2" t="s">
        <v>162</v>
      </c>
      <c r="E102" s="2" t="s">
        <v>161</v>
      </c>
      <c r="F102" s="2" t="s">
        <v>163</v>
      </c>
      <c r="G102" s="2">
        <v>56.4967110892078</v>
      </c>
      <c r="I102" s="2">
        <v>27</v>
      </c>
      <c r="J102" s="2">
        <v>19</v>
      </c>
      <c r="O102" s="2">
        <v>47.29</v>
      </c>
      <c r="CS102" s="2">
        <v>0</v>
      </c>
      <c r="CT102" s="2">
        <v>7</v>
      </c>
      <c r="CU102" s="2">
        <v>9</v>
      </c>
      <c r="CV102" s="2" t="s">
        <v>201</v>
      </c>
      <c r="CW102" s="2">
        <v>14</v>
      </c>
      <c r="CX102" s="2">
        <v>6</v>
      </c>
      <c r="CY102" s="2" t="s">
        <v>201</v>
      </c>
      <c r="CZ102" s="2" t="e">
        <f>(CS102+CT102+CU102+CV102+CW102)-(5*CS102)</f>
        <v>#VALUE!</v>
      </c>
    </row>
    <row r="103" spans="1:113" x14ac:dyDescent="0.25">
      <c r="A103" s="2">
        <v>48</v>
      </c>
      <c r="B103" s="2" t="s">
        <v>160</v>
      </c>
      <c r="C103" s="2" t="s">
        <v>50</v>
      </c>
      <c r="D103" s="2" t="s">
        <v>162</v>
      </c>
      <c r="E103" s="2" t="s">
        <v>152</v>
      </c>
      <c r="F103" s="2" t="s">
        <v>163</v>
      </c>
      <c r="G103" s="2">
        <v>58</v>
      </c>
      <c r="H103" s="2" t="s">
        <v>164</v>
      </c>
      <c r="I103" s="2">
        <v>29</v>
      </c>
      <c r="J103" s="2">
        <v>18.850000000000001</v>
      </c>
      <c r="K103" s="2">
        <v>15</v>
      </c>
      <c r="L103" s="2">
        <v>95</v>
      </c>
      <c r="M103" s="2">
        <v>67</v>
      </c>
      <c r="N103" s="2">
        <v>1.67</v>
      </c>
      <c r="O103" s="2">
        <v>40.32</v>
      </c>
      <c r="P103" s="2">
        <v>15</v>
      </c>
      <c r="Q103" s="2">
        <v>95</v>
      </c>
      <c r="R103" s="2">
        <v>67</v>
      </c>
      <c r="S103" s="2">
        <v>1.67</v>
      </c>
      <c r="T103" s="2" t="s">
        <v>155</v>
      </c>
      <c r="U103" s="2" t="s">
        <v>50</v>
      </c>
      <c r="V103" s="2" t="s">
        <v>156</v>
      </c>
      <c r="W103" s="2">
        <v>58</v>
      </c>
      <c r="X103" s="2" t="s">
        <v>165</v>
      </c>
      <c r="Y103" s="2" t="s">
        <v>163</v>
      </c>
      <c r="Z103" s="2">
        <v>16</v>
      </c>
      <c r="AA103" s="2">
        <v>29</v>
      </c>
      <c r="AB103" s="2">
        <v>4.875</v>
      </c>
      <c r="AC103" s="2">
        <v>3.4710000000000001</v>
      </c>
      <c r="AD103" s="2">
        <v>8.35</v>
      </c>
      <c r="AE103" s="2">
        <v>106</v>
      </c>
      <c r="AF103" s="2">
        <v>112</v>
      </c>
      <c r="AG103" s="2">
        <v>57</v>
      </c>
      <c r="AH103" s="2">
        <v>20</v>
      </c>
      <c r="AI103" s="2">
        <v>5</v>
      </c>
      <c r="AJ103" s="2">
        <v>3.601</v>
      </c>
      <c r="AK103" s="2">
        <v>8.6</v>
      </c>
      <c r="AL103" s="2">
        <v>103</v>
      </c>
      <c r="AM103" s="2">
        <v>105</v>
      </c>
      <c r="AN103" s="2">
        <v>52</v>
      </c>
      <c r="AO103" s="2">
        <v>18</v>
      </c>
      <c r="AP103" s="2">
        <v>-6.5000000000000002E-2</v>
      </c>
      <c r="AQ103" s="2">
        <v>578.29999999999995</v>
      </c>
      <c r="AR103" s="2">
        <v>110</v>
      </c>
      <c r="AS103" s="2">
        <v>117</v>
      </c>
      <c r="AT103" s="2">
        <v>59</v>
      </c>
      <c r="AU103" s="2">
        <v>50</v>
      </c>
      <c r="AV103" s="2">
        <v>66</v>
      </c>
      <c r="AW103" s="2">
        <v>113</v>
      </c>
      <c r="AX103" s="2">
        <v>125</v>
      </c>
      <c r="AY103" s="2">
        <v>65</v>
      </c>
      <c r="AZ103" s="2">
        <v>21</v>
      </c>
      <c r="BA103" s="2">
        <v>117</v>
      </c>
      <c r="BB103" s="2">
        <v>125</v>
      </c>
      <c r="BC103" s="2">
        <v>65</v>
      </c>
      <c r="BD103" s="2">
        <v>5.62</v>
      </c>
      <c r="BF103" s="2">
        <v>108</v>
      </c>
      <c r="BG103" s="2">
        <v>104</v>
      </c>
      <c r="BH103" s="2">
        <v>51</v>
      </c>
      <c r="BI103" s="2">
        <v>6.4219999999999997</v>
      </c>
      <c r="BK103" s="2">
        <v>113</v>
      </c>
      <c r="BL103" s="2">
        <v>112</v>
      </c>
      <c r="BM103" s="2">
        <v>52</v>
      </c>
      <c r="BN103" s="2">
        <v>112</v>
      </c>
      <c r="BO103" s="2">
        <v>125</v>
      </c>
      <c r="BP103" s="2">
        <v>64</v>
      </c>
      <c r="BQ103" s="2">
        <v>111</v>
      </c>
      <c r="BR103" s="2">
        <v>109</v>
      </c>
      <c r="BS103" s="2">
        <v>52</v>
      </c>
      <c r="BT103" s="2">
        <v>113</v>
      </c>
      <c r="BU103" s="2">
        <v>120</v>
      </c>
      <c r="BV103" s="2">
        <v>59</v>
      </c>
      <c r="BW103" s="2">
        <v>110</v>
      </c>
      <c r="BX103" s="2">
        <v>116</v>
      </c>
      <c r="BY103" s="2">
        <v>57</v>
      </c>
      <c r="BZ103" s="2" t="s">
        <v>155</v>
      </c>
      <c r="CR103" s="2" t="s">
        <v>158</v>
      </c>
      <c r="CS103" s="2">
        <v>5</v>
      </c>
      <c r="CT103" s="2">
        <v>7</v>
      </c>
      <c r="CU103" s="2">
        <v>9</v>
      </c>
      <c r="CV103" s="2">
        <v>11</v>
      </c>
      <c r="CW103" s="2">
        <v>13</v>
      </c>
      <c r="CX103" s="2">
        <v>6</v>
      </c>
      <c r="CY103" s="2">
        <v>9</v>
      </c>
      <c r="CZ103" s="2">
        <v>20</v>
      </c>
      <c r="DA103" s="2">
        <v>11</v>
      </c>
      <c r="DB103" s="2">
        <v>63</v>
      </c>
      <c r="DC103" s="2">
        <v>53</v>
      </c>
      <c r="DD103" s="2">
        <v>0.33</v>
      </c>
      <c r="DE103" s="2">
        <v>16</v>
      </c>
      <c r="DF103" s="2">
        <v>98</v>
      </c>
      <c r="DG103" s="2">
        <v>70</v>
      </c>
      <c r="DH103" s="2">
        <v>2</v>
      </c>
      <c r="DI103" s="2" t="s">
        <v>155</v>
      </c>
    </row>
    <row r="104" spans="1:113" x14ac:dyDescent="0.25">
      <c r="B104" s="2" t="s">
        <v>13</v>
      </c>
      <c r="C104" s="1" t="s">
        <v>50</v>
      </c>
      <c r="I104" s="5">
        <f>I103-I102</f>
        <v>2</v>
      </c>
      <c r="J104" s="2">
        <f>J102-J103</f>
        <v>0.14999999999999858</v>
      </c>
      <c r="O104" s="2">
        <f>O102-O103</f>
        <v>6.9699999999999989</v>
      </c>
      <c r="CS104" s="2">
        <f t="shared" ref="CS104:CZ104" si="50">CS103-CS102</f>
        <v>5</v>
      </c>
      <c r="CT104" s="2">
        <f t="shared" si="50"/>
        <v>0</v>
      </c>
      <c r="CU104" s="2">
        <f t="shared" si="50"/>
        <v>0</v>
      </c>
      <c r="CV104" s="2" t="e">
        <f t="shared" si="50"/>
        <v>#VALUE!</v>
      </c>
      <c r="CW104" s="2">
        <f t="shared" si="50"/>
        <v>-1</v>
      </c>
      <c r="CX104" s="2">
        <f t="shared" si="50"/>
        <v>0</v>
      </c>
      <c r="CY104" s="2" t="e">
        <f t="shared" si="50"/>
        <v>#VALUE!</v>
      </c>
      <c r="CZ104" s="2" t="e">
        <f t="shared" si="50"/>
        <v>#VALUE!</v>
      </c>
    </row>
    <row r="105" spans="1:113" x14ac:dyDescent="0.25">
      <c r="C105" s="1"/>
    </row>
    <row r="106" spans="1:113" x14ac:dyDescent="0.25">
      <c r="A106" s="2" t="s">
        <v>202</v>
      </c>
      <c r="B106" s="2" t="s">
        <v>150</v>
      </c>
      <c r="C106" s="1" t="s">
        <v>45</v>
      </c>
      <c r="D106" s="2" t="s">
        <v>162</v>
      </c>
      <c r="E106" s="2" t="s">
        <v>161</v>
      </c>
      <c r="F106" s="2" t="s">
        <v>163</v>
      </c>
      <c r="G106" s="2">
        <v>62.1915576637439</v>
      </c>
      <c r="I106" s="2">
        <v>28</v>
      </c>
      <c r="J106" s="2">
        <v>16.96</v>
      </c>
      <c r="O106" s="2">
        <v>30.56</v>
      </c>
      <c r="CS106" s="2">
        <v>8</v>
      </c>
      <c r="CT106" s="2">
        <v>10</v>
      </c>
      <c r="CU106" s="2">
        <v>14</v>
      </c>
      <c r="CV106" s="2">
        <v>12</v>
      </c>
      <c r="CW106" s="2">
        <v>11</v>
      </c>
      <c r="CX106" s="2">
        <v>5</v>
      </c>
      <c r="CY106" s="2">
        <v>11</v>
      </c>
      <c r="CZ106" s="2">
        <f>(CS106+CT106+CU106+CV106+CW106)-(5*CS106)</f>
        <v>15</v>
      </c>
    </row>
    <row r="107" spans="1:113" x14ac:dyDescent="0.25">
      <c r="A107" s="2">
        <v>53</v>
      </c>
      <c r="B107" s="2" t="s">
        <v>160</v>
      </c>
      <c r="C107" s="2" t="s">
        <v>45</v>
      </c>
      <c r="D107" s="2" t="s">
        <v>162</v>
      </c>
      <c r="E107" s="2" t="s">
        <v>152</v>
      </c>
      <c r="F107" s="2" t="s">
        <v>163</v>
      </c>
      <c r="G107" s="2">
        <v>63</v>
      </c>
      <c r="H107" s="2" t="s">
        <v>164</v>
      </c>
      <c r="I107" s="2">
        <v>29</v>
      </c>
      <c r="J107" s="2">
        <v>22.32</v>
      </c>
      <c r="K107" s="2">
        <v>14</v>
      </c>
      <c r="L107" s="2">
        <v>91</v>
      </c>
      <c r="M107" s="2">
        <v>63</v>
      </c>
      <c r="N107" s="2">
        <v>1.33</v>
      </c>
      <c r="O107" s="2">
        <v>48.29</v>
      </c>
      <c r="P107" s="2">
        <v>14</v>
      </c>
      <c r="Q107" s="2">
        <v>91</v>
      </c>
      <c r="R107" s="2">
        <v>63</v>
      </c>
      <c r="S107" s="2">
        <v>1.33</v>
      </c>
      <c r="T107" s="2" t="s">
        <v>155</v>
      </c>
      <c r="U107" s="2" t="s">
        <v>45</v>
      </c>
      <c r="V107" s="2" t="s">
        <v>156</v>
      </c>
      <c r="W107" s="2">
        <v>63</v>
      </c>
      <c r="X107" s="2" t="s">
        <v>165</v>
      </c>
      <c r="Y107" s="2" t="s">
        <v>163</v>
      </c>
      <c r="Z107" s="2">
        <v>16</v>
      </c>
      <c r="AA107" s="2">
        <v>29</v>
      </c>
      <c r="AB107" s="2">
        <v>4.875</v>
      </c>
      <c r="AC107" s="2">
        <v>4.0549999999999997</v>
      </c>
      <c r="AD107" s="2">
        <v>8.93</v>
      </c>
      <c r="AE107" s="2">
        <v>111</v>
      </c>
      <c r="AF107" s="2">
        <v>129</v>
      </c>
      <c r="AG107" s="2">
        <v>69</v>
      </c>
      <c r="AH107" s="2">
        <v>20</v>
      </c>
      <c r="AI107" s="2">
        <v>5</v>
      </c>
      <c r="AJ107" s="2">
        <v>3.915</v>
      </c>
      <c r="AK107" s="2">
        <v>8.92</v>
      </c>
      <c r="AL107" s="2">
        <v>106</v>
      </c>
      <c r="AM107" s="2">
        <v>114</v>
      </c>
      <c r="AN107" s="2">
        <v>59</v>
      </c>
      <c r="AO107" s="2">
        <v>25</v>
      </c>
      <c r="AP107" s="2">
        <v>0.56899999999999995</v>
      </c>
      <c r="AQ107" s="2">
        <v>596.9</v>
      </c>
      <c r="AR107" s="2">
        <v>120</v>
      </c>
      <c r="AS107" s="2">
        <v>120</v>
      </c>
      <c r="AT107" s="2">
        <v>61</v>
      </c>
      <c r="AU107" s="2">
        <v>51</v>
      </c>
      <c r="AV107" s="2">
        <v>67</v>
      </c>
      <c r="AW107" s="2">
        <v>115</v>
      </c>
      <c r="AX107" s="2">
        <v>128</v>
      </c>
      <c r="AY107" s="2">
        <v>68</v>
      </c>
      <c r="AZ107" s="2">
        <v>19</v>
      </c>
      <c r="BA107" s="2">
        <v>109</v>
      </c>
      <c r="BB107" s="2">
        <v>117</v>
      </c>
      <c r="BC107" s="2">
        <v>59</v>
      </c>
      <c r="BD107" s="2">
        <v>5.23</v>
      </c>
      <c r="BF107" s="2">
        <v>107</v>
      </c>
      <c r="BG107" s="2">
        <v>104</v>
      </c>
      <c r="BH107" s="2">
        <v>51</v>
      </c>
      <c r="BI107" s="2">
        <v>6.79</v>
      </c>
      <c r="BK107" s="2">
        <v>115</v>
      </c>
      <c r="BL107" s="2">
        <v>112</v>
      </c>
      <c r="BM107" s="2">
        <v>56</v>
      </c>
      <c r="BN107" s="2">
        <v>116</v>
      </c>
      <c r="BO107" s="2">
        <v>132</v>
      </c>
      <c r="BP107" s="2">
        <v>70</v>
      </c>
      <c r="BQ107" s="2">
        <v>111</v>
      </c>
      <c r="BR107" s="2">
        <v>109</v>
      </c>
      <c r="BS107" s="2">
        <v>53</v>
      </c>
      <c r="BT107" s="2">
        <v>115</v>
      </c>
      <c r="BU107" s="2">
        <v>123</v>
      </c>
      <c r="BV107" s="2">
        <v>64</v>
      </c>
      <c r="BW107" s="2">
        <v>114</v>
      </c>
      <c r="BX107" s="2">
        <v>126</v>
      </c>
      <c r="BY107" s="2">
        <v>66</v>
      </c>
      <c r="BZ107" s="2" t="s">
        <v>155</v>
      </c>
      <c r="CA107" s="2">
        <v>69.2</v>
      </c>
      <c r="CB107" s="2">
        <v>99</v>
      </c>
      <c r="CC107" s="2">
        <v>103</v>
      </c>
      <c r="CD107" s="2">
        <v>57</v>
      </c>
      <c r="CF107" s="2">
        <v>61.7</v>
      </c>
      <c r="CG107" s="2">
        <v>96</v>
      </c>
      <c r="CH107" s="2">
        <v>97</v>
      </c>
      <c r="CI107" s="2">
        <v>43</v>
      </c>
      <c r="CK107" s="2">
        <v>3.98</v>
      </c>
      <c r="CL107" s="2">
        <v>1.01</v>
      </c>
      <c r="CM107" s="2">
        <v>650.5</v>
      </c>
      <c r="CN107" s="2">
        <v>105</v>
      </c>
      <c r="CO107" s="2">
        <v>117</v>
      </c>
      <c r="CP107" s="2">
        <v>87</v>
      </c>
      <c r="CR107" s="2" t="s">
        <v>155</v>
      </c>
      <c r="CS107" s="2">
        <v>3</v>
      </c>
      <c r="CT107" s="2">
        <v>5</v>
      </c>
      <c r="CU107" s="2">
        <v>9</v>
      </c>
      <c r="CV107" s="2">
        <v>10</v>
      </c>
      <c r="CW107" s="2">
        <v>13</v>
      </c>
      <c r="CX107" s="2">
        <v>6</v>
      </c>
      <c r="CY107" s="2">
        <v>12</v>
      </c>
      <c r="CZ107" s="2">
        <v>25</v>
      </c>
      <c r="DA107" s="2">
        <v>13</v>
      </c>
      <c r="DB107" s="2">
        <v>84</v>
      </c>
      <c r="DC107" s="2">
        <v>60</v>
      </c>
      <c r="DD107" s="2">
        <v>1</v>
      </c>
      <c r="DE107" s="2">
        <v>12</v>
      </c>
      <c r="DF107" s="2">
        <v>75</v>
      </c>
      <c r="DG107" s="2">
        <v>57</v>
      </c>
      <c r="DH107" s="2">
        <v>0.67</v>
      </c>
      <c r="DI107" s="2" t="s">
        <v>155</v>
      </c>
    </row>
    <row r="108" spans="1:113" x14ac:dyDescent="0.25">
      <c r="B108" s="2" t="s">
        <v>13</v>
      </c>
      <c r="C108" s="1" t="s">
        <v>45</v>
      </c>
      <c r="I108" s="5">
        <f>I107-I106</f>
        <v>1</v>
      </c>
      <c r="J108" s="2">
        <f>J106-J107</f>
        <v>-5.3599999999999994</v>
      </c>
      <c r="O108" s="2">
        <f>O106-O107</f>
        <v>-17.73</v>
      </c>
      <c r="CS108" s="2">
        <f t="shared" ref="CS108:CZ108" si="51">CS107-CS106</f>
        <v>-5</v>
      </c>
      <c r="CT108" s="2">
        <f t="shared" si="51"/>
        <v>-5</v>
      </c>
      <c r="CU108" s="2">
        <f t="shared" si="51"/>
        <v>-5</v>
      </c>
      <c r="CV108" s="2">
        <f t="shared" si="51"/>
        <v>-2</v>
      </c>
      <c r="CW108" s="2">
        <f t="shared" si="51"/>
        <v>2</v>
      </c>
      <c r="CX108" s="2">
        <f t="shared" si="51"/>
        <v>1</v>
      </c>
      <c r="CY108" s="2">
        <f t="shared" si="51"/>
        <v>1</v>
      </c>
      <c r="CZ108" s="2">
        <f t="shared" si="51"/>
        <v>10</v>
      </c>
    </row>
    <row r="109" spans="1:113" x14ac:dyDescent="0.25">
      <c r="C109" s="1"/>
    </row>
    <row r="110" spans="1:113" x14ac:dyDescent="0.25">
      <c r="A110" s="2">
        <v>49</v>
      </c>
      <c r="B110" s="2" t="s">
        <v>150</v>
      </c>
      <c r="C110" s="2" t="s">
        <v>15</v>
      </c>
      <c r="D110" s="2" t="s">
        <v>162</v>
      </c>
      <c r="E110" s="2" t="s">
        <v>152</v>
      </c>
      <c r="F110" s="2" t="s">
        <v>153</v>
      </c>
      <c r="G110" s="2">
        <v>41</v>
      </c>
      <c r="H110" s="2" t="s">
        <v>178</v>
      </c>
      <c r="I110" s="2">
        <v>29</v>
      </c>
      <c r="J110" s="2">
        <v>33.11</v>
      </c>
      <c r="K110" s="2">
        <v>10</v>
      </c>
      <c r="L110" s="2">
        <v>50</v>
      </c>
      <c r="M110" s="2">
        <v>50</v>
      </c>
      <c r="N110" s="2">
        <v>0</v>
      </c>
      <c r="O110" s="2">
        <v>82.37</v>
      </c>
      <c r="P110" s="2">
        <v>9</v>
      </c>
      <c r="Q110" s="2">
        <v>37</v>
      </c>
      <c r="R110" s="2">
        <v>47</v>
      </c>
      <c r="S110" s="2">
        <v>-0.33</v>
      </c>
      <c r="T110" s="2" t="s">
        <v>155</v>
      </c>
      <c r="U110" s="2" t="s">
        <v>15</v>
      </c>
      <c r="V110" s="2" t="s">
        <v>156</v>
      </c>
      <c r="W110" s="2">
        <v>41</v>
      </c>
      <c r="X110" s="2" t="s">
        <v>165</v>
      </c>
      <c r="Y110" s="2" t="s">
        <v>153</v>
      </c>
      <c r="Z110" s="2">
        <v>10</v>
      </c>
      <c r="AA110" s="2">
        <v>27</v>
      </c>
      <c r="AB110" s="2">
        <v>4.625</v>
      </c>
      <c r="AC110" s="2">
        <v>3.7789999999999999</v>
      </c>
      <c r="AD110" s="2">
        <v>8.4</v>
      </c>
      <c r="AE110" s="2">
        <v>106</v>
      </c>
      <c r="AF110" s="2">
        <v>101</v>
      </c>
      <c r="AG110" s="2">
        <v>60</v>
      </c>
      <c r="AH110" s="2">
        <v>20</v>
      </c>
      <c r="AI110" s="2">
        <v>5</v>
      </c>
      <c r="AJ110" s="2">
        <v>2.9020000000000001</v>
      </c>
      <c r="AK110" s="2">
        <v>7.9</v>
      </c>
      <c r="AL110" s="2">
        <v>96</v>
      </c>
      <c r="AM110" s="2">
        <v>78</v>
      </c>
      <c r="AN110" s="2">
        <v>43</v>
      </c>
      <c r="AO110" s="2">
        <v>4</v>
      </c>
      <c r="AP110" s="2">
        <v>-1.827</v>
      </c>
      <c r="AQ110" s="2">
        <v>402.1</v>
      </c>
      <c r="AR110" s="2">
        <v>82</v>
      </c>
      <c r="AS110" s="2">
        <v>80</v>
      </c>
      <c r="AT110" s="2">
        <v>41</v>
      </c>
      <c r="AU110" s="2">
        <v>45</v>
      </c>
      <c r="AV110" s="2">
        <v>58</v>
      </c>
      <c r="AW110" s="2">
        <v>103</v>
      </c>
      <c r="AX110" s="2">
        <v>102</v>
      </c>
      <c r="AY110" s="2">
        <v>53</v>
      </c>
      <c r="AZ110" s="2">
        <v>10</v>
      </c>
      <c r="BA110" s="2">
        <v>74</v>
      </c>
      <c r="BB110" s="2">
        <v>68</v>
      </c>
      <c r="BC110" s="2">
        <v>29</v>
      </c>
      <c r="BD110" s="2">
        <v>2.78</v>
      </c>
      <c r="BF110" s="2">
        <v>100</v>
      </c>
      <c r="BG110" s="2">
        <v>90</v>
      </c>
      <c r="BH110" s="2">
        <v>55</v>
      </c>
      <c r="BI110" s="2">
        <v>-8.1000000000000003E-2</v>
      </c>
      <c r="BK110" s="2">
        <v>82</v>
      </c>
      <c r="BL110" s="2">
        <v>69</v>
      </c>
      <c r="BM110" s="2">
        <v>36</v>
      </c>
      <c r="BN110" s="2">
        <v>88</v>
      </c>
      <c r="BO110" s="2">
        <v>79</v>
      </c>
      <c r="BP110" s="2">
        <v>42</v>
      </c>
      <c r="BQ110" s="2">
        <v>90</v>
      </c>
      <c r="BR110" s="2">
        <v>77</v>
      </c>
      <c r="BS110" s="2">
        <v>45</v>
      </c>
      <c r="BT110" s="2">
        <v>86</v>
      </c>
      <c r="BU110" s="2">
        <v>74</v>
      </c>
      <c r="BV110" s="2">
        <v>42</v>
      </c>
      <c r="BW110" s="2">
        <v>89</v>
      </c>
      <c r="BX110" s="2">
        <v>74</v>
      </c>
      <c r="BY110" s="2">
        <v>43</v>
      </c>
      <c r="BZ110" s="2" t="s">
        <v>155</v>
      </c>
      <c r="CR110" s="2" t="s">
        <v>158</v>
      </c>
      <c r="CS110" s="2">
        <v>2</v>
      </c>
      <c r="CT110" s="2">
        <v>4</v>
      </c>
      <c r="CU110" s="2">
        <v>6</v>
      </c>
      <c r="CV110" s="2">
        <v>10</v>
      </c>
      <c r="CW110" s="2">
        <v>11</v>
      </c>
      <c r="CX110" s="2">
        <v>5</v>
      </c>
      <c r="CY110" s="2">
        <v>4</v>
      </c>
      <c r="CZ110" s="2">
        <v>23</v>
      </c>
      <c r="DA110" s="2">
        <v>12</v>
      </c>
      <c r="DB110" s="2">
        <v>75</v>
      </c>
      <c r="DC110" s="2">
        <v>57</v>
      </c>
      <c r="DD110" s="2">
        <v>0.67</v>
      </c>
      <c r="DE110" s="2">
        <v>5</v>
      </c>
      <c r="DF110" s="2">
        <v>5</v>
      </c>
      <c r="DG110" s="2">
        <v>33</v>
      </c>
      <c r="DH110" s="2">
        <v>-1.67</v>
      </c>
      <c r="DI110" s="2" t="s">
        <v>155</v>
      </c>
    </row>
    <row r="111" spans="1:113" x14ac:dyDescent="0.25">
      <c r="A111" s="2" t="s">
        <v>203</v>
      </c>
      <c r="B111" s="2" t="s">
        <v>160</v>
      </c>
      <c r="C111" s="1" t="s">
        <v>15</v>
      </c>
      <c r="D111" s="2" t="s">
        <v>162</v>
      </c>
      <c r="E111" s="2" t="s">
        <v>161</v>
      </c>
      <c r="F111" s="2" t="s">
        <v>153</v>
      </c>
      <c r="G111" s="2">
        <v>43.623072342347797</v>
      </c>
      <c r="I111" s="2">
        <v>24</v>
      </c>
      <c r="J111" s="2">
        <v>18.41</v>
      </c>
      <c r="O111" s="2">
        <v>60.44</v>
      </c>
      <c r="CS111" s="2">
        <v>4</v>
      </c>
      <c r="CT111" s="2">
        <v>7</v>
      </c>
      <c r="CU111" s="2">
        <v>8</v>
      </c>
      <c r="CV111" s="2">
        <v>9</v>
      </c>
      <c r="CW111" s="2">
        <v>10</v>
      </c>
      <c r="CX111" s="2">
        <v>5</v>
      </c>
      <c r="CY111" s="2">
        <v>7</v>
      </c>
      <c r="CZ111" s="2">
        <v>18</v>
      </c>
    </row>
    <row r="112" spans="1:113" x14ac:dyDescent="0.25">
      <c r="B112" s="2" t="s">
        <v>13</v>
      </c>
      <c r="C112" s="2" t="s">
        <v>15</v>
      </c>
      <c r="I112" s="5">
        <f>I111-I110</f>
        <v>-5</v>
      </c>
      <c r="J112" s="2">
        <f>J110-J111</f>
        <v>14.7</v>
      </c>
      <c r="O112" s="2">
        <f>O110-O111</f>
        <v>21.930000000000007</v>
      </c>
      <c r="CS112" s="2">
        <f t="shared" ref="CS112:CZ112" si="52">CS111-CS110</f>
        <v>2</v>
      </c>
      <c r="CT112" s="2">
        <f t="shared" si="52"/>
        <v>3</v>
      </c>
      <c r="CU112" s="2">
        <f t="shared" si="52"/>
        <v>2</v>
      </c>
      <c r="CV112" s="2">
        <f t="shared" si="52"/>
        <v>-1</v>
      </c>
      <c r="CW112" s="2">
        <f t="shared" si="52"/>
        <v>-1</v>
      </c>
      <c r="CX112" s="2">
        <f t="shared" si="52"/>
        <v>0</v>
      </c>
      <c r="CY112" s="2">
        <f t="shared" si="52"/>
        <v>3</v>
      </c>
      <c r="CZ112" s="2">
        <f t="shared" si="52"/>
        <v>-5</v>
      </c>
    </row>
    <row r="113" spans="1:113" x14ac:dyDescent="0.25">
      <c r="C113" s="1"/>
    </row>
    <row r="114" spans="1:113" x14ac:dyDescent="0.25">
      <c r="A114" s="2">
        <v>42</v>
      </c>
      <c r="B114" s="2" t="s">
        <v>150</v>
      </c>
      <c r="C114" s="2" t="s">
        <v>35</v>
      </c>
      <c r="D114" s="2" t="s">
        <v>151</v>
      </c>
      <c r="E114" s="2" t="s">
        <v>152</v>
      </c>
      <c r="F114" s="2" t="s">
        <v>163</v>
      </c>
      <c r="G114" s="2">
        <v>37</v>
      </c>
      <c r="H114" s="2" t="s">
        <v>164</v>
      </c>
      <c r="I114" s="2">
        <v>29</v>
      </c>
      <c r="J114" s="2">
        <v>22.82</v>
      </c>
      <c r="K114" s="2">
        <v>13</v>
      </c>
      <c r="L114" s="2">
        <v>84</v>
      </c>
      <c r="M114" s="2">
        <v>60</v>
      </c>
      <c r="N114" s="2">
        <v>1</v>
      </c>
      <c r="O114" s="2">
        <v>42.2</v>
      </c>
      <c r="P114" s="2">
        <v>14</v>
      </c>
      <c r="Q114" s="2">
        <v>91</v>
      </c>
      <c r="R114" s="2">
        <v>63</v>
      </c>
      <c r="S114" s="2">
        <v>1.33</v>
      </c>
      <c r="T114" s="2" t="s">
        <v>155</v>
      </c>
      <c r="U114" s="2" t="s">
        <v>35</v>
      </c>
      <c r="V114" s="2" t="s">
        <v>156</v>
      </c>
      <c r="W114" s="2">
        <v>37</v>
      </c>
      <c r="X114" s="2" t="s">
        <v>157</v>
      </c>
      <c r="Y114" s="2" t="s">
        <v>163</v>
      </c>
      <c r="Z114" s="2">
        <v>16</v>
      </c>
      <c r="AA114" s="2">
        <v>30</v>
      </c>
      <c r="AB114" s="2">
        <v>5</v>
      </c>
      <c r="AC114" s="2">
        <v>3.5089999999999999</v>
      </c>
      <c r="AD114" s="2">
        <v>8.51</v>
      </c>
      <c r="AE114" s="2">
        <v>107</v>
      </c>
      <c r="AF114" s="2">
        <v>99</v>
      </c>
      <c r="AG114" s="2">
        <v>50</v>
      </c>
      <c r="AH114" s="2">
        <v>20</v>
      </c>
      <c r="AI114" s="2">
        <v>5</v>
      </c>
      <c r="AJ114" s="2">
        <v>3.5550000000000002</v>
      </c>
      <c r="AK114" s="2">
        <v>8.56</v>
      </c>
      <c r="AL114" s="2">
        <v>103</v>
      </c>
      <c r="AM114" s="2">
        <v>94</v>
      </c>
      <c r="AN114" s="2">
        <v>44</v>
      </c>
      <c r="AO114" s="2">
        <v>19</v>
      </c>
      <c r="AP114" s="2">
        <v>0.182</v>
      </c>
      <c r="AQ114" s="2">
        <v>603</v>
      </c>
      <c r="AR114" s="2">
        <v>114</v>
      </c>
      <c r="AS114" s="2">
        <v>112</v>
      </c>
      <c r="AT114" s="2">
        <v>59</v>
      </c>
      <c r="AU114" s="2">
        <v>29</v>
      </c>
      <c r="AV114" s="2">
        <v>31</v>
      </c>
      <c r="AW114" s="2">
        <v>69</v>
      </c>
      <c r="AX114" s="2">
        <v>58</v>
      </c>
      <c r="AY114" s="2">
        <v>23</v>
      </c>
      <c r="AZ114" s="2">
        <v>22</v>
      </c>
      <c r="BA114" s="2">
        <v>120</v>
      </c>
      <c r="BB114" s="2">
        <v>122</v>
      </c>
      <c r="BC114" s="2">
        <v>64</v>
      </c>
      <c r="BD114" s="2">
        <v>4.9400000000000004</v>
      </c>
      <c r="BF114" s="2">
        <v>106</v>
      </c>
      <c r="BG114" s="2">
        <v>106</v>
      </c>
      <c r="BH114" s="2">
        <v>47</v>
      </c>
      <c r="BI114" s="2">
        <v>6.2560000000000002</v>
      </c>
      <c r="BK114" s="2">
        <v>112</v>
      </c>
      <c r="BL114" s="2">
        <v>117</v>
      </c>
      <c r="BM114" s="2">
        <v>55</v>
      </c>
      <c r="BN114" s="2">
        <v>102</v>
      </c>
      <c r="BO114" s="2">
        <v>95</v>
      </c>
      <c r="BP114" s="2">
        <v>47</v>
      </c>
      <c r="BQ114" s="2">
        <v>109</v>
      </c>
      <c r="BR114" s="2">
        <v>112</v>
      </c>
      <c r="BS114" s="2">
        <v>51</v>
      </c>
      <c r="BT114" s="2">
        <v>106</v>
      </c>
      <c r="BU114" s="2">
        <v>104</v>
      </c>
      <c r="BV114" s="2">
        <v>49</v>
      </c>
      <c r="BW114" s="2">
        <v>111</v>
      </c>
      <c r="BX114" s="2">
        <v>107</v>
      </c>
      <c r="BY114" s="2">
        <v>53</v>
      </c>
      <c r="BZ114" s="2" t="s">
        <v>155</v>
      </c>
      <c r="CR114" s="2" t="s">
        <v>158</v>
      </c>
      <c r="CS114" s="2">
        <v>7</v>
      </c>
      <c r="CT114" s="2">
        <v>10</v>
      </c>
      <c r="CU114" s="2">
        <v>12</v>
      </c>
      <c r="CV114" s="2">
        <v>12</v>
      </c>
      <c r="CW114" s="2">
        <v>13</v>
      </c>
      <c r="CX114" s="2">
        <v>6</v>
      </c>
      <c r="CY114" s="2">
        <v>13</v>
      </c>
      <c r="CZ114" s="2">
        <v>19</v>
      </c>
      <c r="DA114" s="2">
        <v>10</v>
      </c>
      <c r="DB114" s="2">
        <v>50</v>
      </c>
      <c r="DC114" s="2">
        <v>50</v>
      </c>
      <c r="DD114" s="2">
        <v>0</v>
      </c>
      <c r="DE114" s="2">
        <v>13</v>
      </c>
      <c r="DF114" s="2">
        <v>84</v>
      </c>
      <c r="DG114" s="2">
        <v>60</v>
      </c>
      <c r="DH114" s="2">
        <v>1</v>
      </c>
      <c r="DI114" s="2" t="s">
        <v>155</v>
      </c>
    </row>
    <row r="115" spans="1:113" x14ac:dyDescent="0.25">
      <c r="A115" s="2" t="s">
        <v>204</v>
      </c>
      <c r="B115" s="2" t="s">
        <v>160</v>
      </c>
      <c r="C115" s="1" t="s">
        <v>35</v>
      </c>
      <c r="D115" s="2" t="s">
        <v>151</v>
      </c>
      <c r="E115" s="2" t="s">
        <v>161</v>
      </c>
      <c r="F115" s="2" t="s">
        <v>163</v>
      </c>
      <c r="G115" s="2">
        <v>39.390268109543598</v>
      </c>
      <c r="I115" s="2">
        <v>29</v>
      </c>
      <c r="J115" s="2">
        <v>11.92</v>
      </c>
      <c r="O115" s="2">
        <v>38.92</v>
      </c>
      <c r="CS115" s="2">
        <v>6</v>
      </c>
      <c r="CT115" s="2">
        <v>9</v>
      </c>
      <c r="CU115" s="2">
        <v>11</v>
      </c>
      <c r="CV115" s="2">
        <v>14</v>
      </c>
      <c r="CW115" s="2">
        <v>13</v>
      </c>
      <c r="CX115" s="2">
        <v>5</v>
      </c>
      <c r="CY115" s="2">
        <v>12</v>
      </c>
      <c r="CZ115" s="2">
        <v>23</v>
      </c>
    </row>
    <row r="116" spans="1:113" x14ac:dyDescent="0.25">
      <c r="B116" s="2" t="s">
        <v>13</v>
      </c>
      <c r="C116" s="2" t="s">
        <v>35</v>
      </c>
      <c r="I116" s="5">
        <f>I115-I114</f>
        <v>0</v>
      </c>
      <c r="J116" s="2">
        <f>J114-J115</f>
        <v>10.9</v>
      </c>
      <c r="O116" s="2">
        <f>O114-O115</f>
        <v>3.2800000000000011</v>
      </c>
      <c r="CS116" s="2">
        <f t="shared" ref="CS116:CZ116" si="53">CS115-CS114</f>
        <v>-1</v>
      </c>
      <c r="CT116" s="2">
        <f t="shared" si="53"/>
        <v>-1</v>
      </c>
      <c r="CU116" s="2">
        <f t="shared" si="53"/>
        <v>-1</v>
      </c>
      <c r="CV116" s="2">
        <f t="shared" si="53"/>
        <v>2</v>
      </c>
      <c r="CW116" s="2">
        <f t="shared" si="53"/>
        <v>0</v>
      </c>
      <c r="CX116" s="2">
        <f t="shared" si="53"/>
        <v>-1</v>
      </c>
      <c r="CY116" s="2">
        <f t="shared" si="53"/>
        <v>-1</v>
      </c>
      <c r="CZ116" s="2">
        <f t="shared" si="53"/>
        <v>4</v>
      </c>
    </row>
    <row r="117" spans="1:113" x14ac:dyDescent="0.25">
      <c r="C117" s="1"/>
    </row>
    <row r="118" spans="1:113" x14ac:dyDescent="0.25">
      <c r="A118" s="2" t="s">
        <v>205</v>
      </c>
      <c r="B118" s="2" t="s">
        <v>150</v>
      </c>
      <c r="C118" s="1" t="s">
        <v>47</v>
      </c>
      <c r="D118" s="2" t="s">
        <v>151</v>
      </c>
      <c r="E118" s="2" t="s">
        <v>161</v>
      </c>
      <c r="F118" s="2" t="s">
        <v>163</v>
      </c>
      <c r="G118" s="2">
        <v>50.52</v>
      </c>
      <c r="I118" s="2">
        <v>28</v>
      </c>
      <c r="J118" s="2">
        <v>19.440000000000001</v>
      </c>
      <c r="O118" s="2">
        <v>33.75</v>
      </c>
      <c r="CS118" s="2" t="s">
        <v>201</v>
      </c>
      <c r="CT118" s="2" t="s">
        <v>201</v>
      </c>
      <c r="CU118" s="2">
        <v>12</v>
      </c>
      <c r="CV118" s="2">
        <v>12</v>
      </c>
      <c r="CW118" s="2">
        <v>15</v>
      </c>
      <c r="CX118" s="2" t="s">
        <v>206</v>
      </c>
      <c r="CY118" s="2">
        <v>12</v>
      </c>
      <c r="CZ118" s="2" t="e">
        <f>(CS118+CT118+CU118+CV118+CW118)-(5*CS118)</f>
        <v>#VALUE!</v>
      </c>
    </row>
    <row r="119" spans="1:113" x14ac:dyDescent="0.25">
      <c r="A119" s="2">
        <v>43</v>
      </c>
      <c r="B119" s="2" t="s">
        <v>160</v>
      </c>
      <c r="C119" s="2" t="s">
        <v>47</v>
      </c>
      <c r="D119" s="2" t="s">
        <v>151</v>
      </c>
      <c r="E119" s="2" t="s">
        <v>152</v>
      </c>
      <c r="F119" s="2" t="s">
        <v>163</v>
      </c>
      <c r="G119" s="2">
        <v>52</v>
      </c>
      <c r="H119" s="2" t="s">
        <v>207</v>
      </c>
      <c r="I119" s="2">
        <v>29</v>
      </c>
      <c r="J119" s="2">
        <v>17.170000000000002</v>
      </c>
      <c r="K119" s="2">
        <v>16</v>
      </c>
      <c r="L119" s="2">
        <v>98</v>
      </c>
      <c r="M119" s="2">
        <v>70</v>
      </c>
      <c r="N119" s="2">
        <v>2</v>
      </c>
      <c r="O119" s="2">
        <v>20.49</v>
      </c>
      <c r="P119" s="2">
        <v>18</v>
      </c>
      <c r="Q119" s="2">
        <v>99.6</v>
      </c>
      <c r="R119" s="2">
        <v>77</v>
      </c>
      <c r="S119" s="2">
        <v>2.67</v>
      </c>
      <c r="T119" s="2" t="s">
        <v>155</v>
      </c>
      <c r="U119" s="2" t="s">
        <v>47</v>
      </c>
      <c r="V119" s="2" t="s">
        <v>156</v>
      </c>
      <c r="W119" s="2">
        <v>52</v>
      </c>
      <c r="X119" s="2" t="s">
        <v>157</v>
      </c>
      <c r="Y119" s="2" t="s">
        <v>163</v>
      </c>
      <c r="Z119" s="2">
        <v>20</v>
      </c>
      <c r="AA119" s="2">
        <v>29</v>
      </c>
      <c r="AB119" s="2">
        <v>4.875</v>
      </c>
      <c r="AC119" s="2">
        <v>3.7269999999999999</v>
      </c>
      <c r="AD119" s="2">
        <v>8.6</v>
      </c>
      <c r="AE119" s="2">
        <v>108</v>
      </c>
      <c r="AF119" s="2">
        <v>114</v>
      </c>
      <c r="AG119" s="2">
        <v>54</v>
      </c>
      <c r="AH119" s="2">
        <v>20</v>
      </c>
      <c r="AI119" s="2">
        <v>5</v>
      </c>
      <c r="AJ119" s="2">
        <v>3.4159999999999999</v>
      </c>
      <c r="AK119" s="2">
        <v>8.42</v>
      </c>
      <c r="AL119" s="2">
        <v>101</v>
      </c>
      <c r="AM119" s="2">
        <v>96</v>
      </c>
      <c r="AN119" s="2">
        <v>44</v>
      </c>
      <c r="AO119" s="2">
        <v>18</v>
      </c>
      <c r="AP119" s="2">
        <v>-0.27700000000000002</v>
      </c>
      <c r="AQ119" s="2">
        <v>557.1</v>
      </c>
      <c r="AR119" s="2">
        <v>107</v>
      </c>
      <c r="AS119" s="2">
        <v>114</v>
      </c>
      <c r="AT119" s="2">
        <v>58</v>
      </c>
      <c r="AU119" s="2">
        <v>50</v>
      </c>
      <c r="AV119" s="2">
        <v>66</v>
      </c>
      <c r="AW119" s="2">
        <v>113</v>
      </c>
      <c r="AX119" s="2">
        <v>121</v>
      </c>
      <c r="AY119" s="2">
        <v>65</v>
      </c>
      <c r="AZ119" s="2">
        <v>20</v>
      </c>
      <c r="BA119" s="2">
        <v>113</v>
      </c>
      <c r="BB119" s="2">
        <v>117</v>
      </c>
      <c r="BC119" s="2">
        <v>59</v>
      </c>
      <c r="BD119" s="2">
        <v>9.1999999999999993</v>
      </c>
      <c r="BF119" s="2">
        <v>118</v>
      </c>
      <c r="BG119" s="2">
        <v>134</v>
      </c>
      <c r="BH119" s="2">
        <v>60</v>
      </c>
      <c r="BI119" s="2">
        <v>6.9580000000000002</v>
      </c>
      <c r="BK119" s="2">
        <v>115</v>
      </c>
      <c r="BL119" s="2">
        <v>113</v>
      </c>
      <c r="BM119" s="2">
        <v>51</v>
      </c>
      <c r="BN119" s="2">
        <v>110</v>
      </c>
      <c r="BO119" s="2">
        <v>118</v>
      </c>
      <c r="BP119" s="2">
        <v>59</v>
      </c>
      <c r="BQ119" s="2">
        <v>118</v>
      </c>
      <c r="BR119" s="2">
        <v>126</v>
      </c>
      <c r="BS119" s="2">
        <v>56</v>
      </c>
      <c r="BT119" s="2">
        <v>116</v>
      </c>
      <c r="BU119" s="2">
        <v>125</v>
      </c>
      <c r="BV119" s="2">
        <v>59</v>
      </c>
      <c r="BW119" s="2">
        <v>110</v>
      </c>
      <c r="BX119" s="2">
        <v>113</v>
      </c>
      <c r="BY119" s="2">
        <v>52</v>
      </c>
      <c r="BZ119" s="2" t="s">
        <v>155</v>
      </c>
      <c r="CR119" s="2" t="s">
        <v>158</v>
      </c>
      <c r="CS119" s="2">
        <v>6</v>
      </c>
      <c r="CT119" s="2">
        <v>8</v>
      </c>
      <c r="CU119" s="2">
        <v>8</v>
      </c>
      <c r="CV119" s="2">
        <v>12</v>
      </c>
      <c r="CW119" s="2">
        <v>13</v>
      </c>
      <c r="CX119" s="2">
        <v>6</v>
      </c>
      <c r="CY119" s="2">
        <v>10</v>
      </c>
      <c r="CZ119" s="2">
        <v>17</v>
      </c>
      <c r="DA119" s="2">
        <v>10</v>
      </c>
      <c r="DB119" s="2">
        <v>50</v>
      </c>
      <c r="DC119" s="2">
        <v>50</v>
      </c>
      <c r="DD119" s="2">
        <v>0</v>
      </c>
      <c r="DE119" s="2">
        <v>10</v>
      </c>
      <c r="DF119" s="2">
        <v>50</v>
      </c>
      <c r="DG119" s="2">
        <v>50</v>
      </c>
      <c r="DH119" s="2">
        <v>0</v>
      </c>
      <c r="DI119" s="2" t="s">
        <v>155</v>
      </c>
    </row>
    <row r="120" spans="1:113" x14ac:dyDescent="0.25">
      <c r="B120" s="2" t="s">
        <v>13</v>
      </c>
      <c r="C120" s="1" t="s">
        <v>47</v>
      </c>
      <c r="I120" s="5">
        <f>I119-I118</f>
        <v>1</v>
      </c>
      <c r="J120" s="2">
        <f>J118-J119</f>
        <v>2.2699999999999996</v>
      </c>
      <c r="O120" s="2">
        <f>O118-O119</f>
        <v>13.260000000000002</v>
      </c>
      <c r="CS120" s="2" t="e">
        <f t="shared" ref="CS120:CZ120" si="54">CS119-CS118</f>
        <v>#VALUE!</v>
      </c>
      <c r="CT120" s="2" t="e">
        <f t="shared" si="54"/>
        <v>#VALUE!</v>
      </c>
      <c r="CU120" s="2">
        <f t="shared" si="54"/>
        <v>-4</v>
      </c>
      <c r="CV120" s="2">
        <f t="shared" si="54"/>
        <v>0</v>
      </c>
      <c r="CW120" s="2">
        <f t="shared" si="54"/>
        <v>-2</v>
      </c>
      <c r="CX120" s="2" t="e">
        <f t="shared" si="54"/>
        <v>#VALUE!</v>
      </c>
      <c r="CY120" s="2">
        <f t="shared" si="54"/>
        <v>-2</v>
      </c>
      <c r="CZ120" s="2" t="e">
        <f t="shared" si="54"/>
        <v>#VALUE!</v>
      </c>
    </row>
    <row r="122" spans="1:113" x14ac:dyDescent="0.25">
      <c r="A122" s="2" t="s">
        <v>208</v>
      </c>
      <c r="B122" s="2" t="s">
        <v>150</v>
      </c>
      <c r="C122" s="1" t="s">
        <v>33</v>
      </c>
      <c r="D122" s="2" t="s">
        <v>151</v>
      </c>
      <c r="E122" s="2" t="s">
        <v>161</v>
      </c>
      <c r="F122" s="2" t="s">
        <v>163</v>
      </c>
      <c r="G122" s="2">
        <v>55.99</v>
      </c>
      <c r="I122" s="2">
        <v>28</v>
      </c>
      <c r="J122" s="2">
        <v>19.14</v>
      </c>
      <c r="O122" s="2">
        <v>41.1</v>
      </c>
      <c r="CS122" s="2">
        <v>6</v>
      </c>
      <c r="CT122" s="2">
        <v>9</v>
      </c>
      <c r="CU122" s="2">
        <v>8</v>
      </c>
      <c r="CV122" s="2">
        <v>13</v>
      </c>
      <c r="CW122" s="2">
        <v>14</v>
      </c>
      <c r="CX122" s="2">
        <v>4</v>
      </c>
      <c r="CY122" s="2">
        <v>12</v>
      </c>
      <c r="CZ122" s="2">
        <f>(CS122+CT122+CU122+CV122+CW122)-(5*CS122)</f>
        <v>20</v>
      </c>
    </row>
    <row r="123" spans="1:113" x14ac:dyDescent="0.25">
      <c r="A123" s="2">
        <v>44</v>
      </c>
      <c r="B123" s="2" t="s">
        <v>160</v>
      </c>
      <c r="C123" s="2" t="s">
        <v>33</v>
      </c>
      <c r="D123" s="2" t="s">
        <v>151</v>
      </c>
      <c r="E123" s="2" t="s">
        <v>152</v>
      </c>
      <c r="F123" s="2" t="s">
        <v>163</v>
      </c>
      <c r="G123" s="2">
        <v>57</v>
      </c>
      <c r="H123" s="2" t="s">
        <v>154</v>
      </c>
      <c r="I123" s="2">
        <v>28</v>
      </c>
      <c r="J123" s="2">
        <v>18.87</v>
      </c>
      <c r="K123" s="2">
        <v>15</v>
      </c>
      <c r="L123" s="2">
        <v>95</v>
      </c>
      <c r="M123" s="2">
        <v>67</v>
      </c>
      <c r="N123" s="2">
        <v>1.67</v>
      </c>
      <c r="O123" s="2">
        <v>34.5</v>
      </c>
      <c r="P123" s="2">
        <v>17</v>
      </c>
      <c r="Q123" s="2">
        <v>99</v>
      </c>
      <c r="R123" s="2">
        <v>73</v>
      </c>
      <c r="S123" s="2">
        <v>2.33</v>
      </c>
      <c r="T123" s="2" t="s">
        <v>155</v>
      </c>
      <c r="U123" s="2" t="s">
        <v>33</v>
      </c>
      <c r="V123" s="2" t="s">
        <v>156</v>
      </c>
      <c r="W123" s="2">
        <v>57</v>
      </c>
      <c r="X123" s="2" t="s">
        <v>157</v>
      </c>
      <c r="Y123" s="2" t="s">
        <v>163</v>
      </c>
      <c r="Z123" s="2">
        <v>18</v>
      </c>
      <c r="AA123" s="2">
        <v>30</v>
      </c>
      <c r="AB123" s="2">
        <v>5</v>
      </c>
      <c r="AC123" s="2">
        <v>3.5990000000000002</v>
      </c>
      <c r="AD123" s="2">
        <v>8.6</v>
      </c>
      <c r="AE123" s="2">
        <v>108</v>
      </c>
      <c r="AF123" s="2">
        <v>118</v>
      </c>
      <c r="AG123" s="2">
        <v>57</v>
      </c>
      <c r="AH123" s="2">
        <v>20</v>
      </c>
      <c r="AI123" s="2">
        <v>5</v>
      </c>
      <c r="AJ123" s="2">
        <v>3.0219999999999998</v>
      </c>
      <c r="AK123" s="2">
        <v>8.02</v>
      </c>
      <c r="AL123" s="2">
        <v>97</v>
      </c>
      <c r="AM123" s="2">
        <v>92</v>
      </c>
      <c r="AN123" s="2">
        <v>42</v>
      </c>
      <c r="AO123" s="2">
        <v>18</v>
      </c>
      <c r="AP123" s="2">
        <v>-0.27700000000000002</v>
      </c>
      <c r="AQ123" s="2">
        <v>557.1</v>
      </c>
      <c r="AR123" s="2">
        <v>107</v>
      </c>
      <c r="AS123" s="2">
        <v>116</v>
      </c>
      <c r="AT123" s="2">
        <v>62</v>
      </c>
      <c r="AU123" s="2">
        <v>39</v>
      </c>
      <c r="AV123" s="2">
        <v>48</v>
      </c>
      <c r="AW123" s="2">
        <v>91</v>
      </c>
      <c r="AX123" s="2">
        <v>92</v>
      </c>
      <c r="AY123" s="2">
        <v>45</v>
      </c>
      <c r="AZ123" s="2">
        <v>19</v>
      </c>
      <c r="BA123" s="2">
        <v>109</v>
      </c>
      <c r="BB123" s="2">
        <v>114</v>
      </c>
      <c r="BC123" s="2">
        <v>58</v>
      </c>
      <c r="BD123" s="2">
        <v>8.07</v>
      </c>
      <c r="BF123" s="2">
        <v>115</v>
      </c>
      <c r="BG123" s="2">
        <v>119</v>
      </c>
      <c r="BH123" s="2">
        <v>57</v>
      </c>
      <c r="BI123" s="2">
        <v>7.3479999999999999</v>
      </c>
      <c r="BK123" s="2">
        <v>117</v>
      </c>
      <c r="BL123" s="2">
        <v>117</v>
      </c>
      <c r="BM123" s="2">
        <v>53</v>
      </c>
      <c r="BN123" s="2">
        <v>102</v>
      </c>
      <c r="BO123" s="2">
        <v>109</v>
      </c>
      <c r="BP123" s="2">
        <v>54</v>
      </c>
      <c r="BQ123" s="2">
        <v>117</v>
      </c>
      <c r="BR123" s="2">
        <v>120</v>
      </c>
      <c r="BS123" s="2">
        <v>56</v>
      </c>
      <c r="BT123" s="2">
        <v>111</v>
      </c>
      <c r="BU123" s="2">
        <v>117</v>
      </c>
      <c r="BV123" s="2">
        <v>55</v>
      </c>
      <c r="BW123" s="2">
        <v>109</v>
      </c>
      <c r="BX123" s="2">
        <v>115</v>
      </c>
      <c r="BY123" s="2">
        <v>55</v>
      </c>
      <c r="BZ123" s="2" t="s">
        <v>155</v>
      </c>
      <c r="CR123" s="2" t="s">
        <v>158</v>
      </c>
      <c r="CS123" s="2">
        <v>5</v>
      </c>
      <c r="CT123" s="2">
        <v>8</v>
      </c>
      <c r="CU123" s="2">
        <v>11</v>
      </c>
      <c r="CV123" s="2">
        <v>10</v>
      </c>
      <c r="CW123" s="2">
        <v>10</v>
      </c>
      <c r="CX123" s="2">
        <v>6</v>
      </c>
      <c r="CY123" s="2">
        <v>10</v>
      </c>
      <c r="CZ123" s="2">
        <v>19</v>
      </c>
      <c r="DA123" s="2">
        <v>10</v>
      </c>
      <c r="DB123" s="2">
        <v>50</v>
      </c>
      <c r="DC123" s="2">
        <v>50</v>
      </c>
      <c r="DD123" s="2">
        <v>0</v>
      </c>
      <c r="DE123" s="2">
        <v>10</v>
      </c>
      <c r="DF123" s="2">
        <v>50</v>
      </c>
      <c r="DG123" s="2">
        <v>50</v>
      </c>
      <c r="DH123" s="2">
        <v>0</v>
      </c>
      <c r="DI123" s="2" t="s">
        <v>155</v>
      </c>
    </row>
    <row r="124" spans="1:113" x14ac:dyDescent="0.25">
      <c r="B124" s="2" t="s">
        <v>13</v>
      </c>
      <c r="C124" s="1" t="s">
        <v>33</v>
      </c>
      <c r="I124" s="5">
        <f>I123-I122</f>
        <v>0</v>
      </c>
      <c r="J124" s="2">
        <f>J122-J123</f>
        <v>0.26999999999999957</v>
      </c>
      <c r="O124" s="2">
        <f>O122-O123</f>
        <v>6.6000000000000014</v>
      </c>
      <c r="CS124" s="2">
        <f t="shared" ref="CS124:CZ124" si="55">CS123-CS122</f>
        <v>-1</v>
      </c>
      <c r="CT124" s="2">
        <f t="shared" si="55"/>
        <v>-1</v>
      </c>
      <c r="CU124" s="2">
        <f t="shared" si="55"/>
        <v>3</v>
      </c>
      <c r="CV124" s="2">
        <f t="shared" si="55"/>
        <v>-3</v>
      </c>
      <c r="CW124" s="2">
        <f t="shared" si="55"/>
        <v>-4</v>
      </c>
      <c r="CX124" s="2">
        <f t="shared" si="55"/>
        <v>2</v>
      </c>
      <c r="CY124" s="2">
        <f t="shared" si="55"/>
        <v>-2</v>
      </c>
      <c r="CZ124" s="2">
        <f t="shared" si="55"/>
        <v>-1</v>
      </c>
    </row>
    <row r="126" spans="1:113" x14ac:dyDescent="0.25">
      <c r="A126" s="2" t="s">
        <v>209</v>
      </c>
      <c r="B126" s="2" t="s">
        <v>150</v>
      </c>
      <c r="C126" s="1" t="s">
        <v>26</v>
      </c>
      <c r="D126" s="2" t="s">
        <v>162</v>
      </c>
      <c r="E126" s="2" t="s">
        <v>161</v>
      </c>
      <c r="F126" s="2" t="s">
        <v>163</v>
      </c>
      <c r="G126" s="2">
        <v>60.557027180571801</v>
      </c>
      <c r="I126" s="2">
        <v>27</v>
      </c>
      <c r="J126" s="2">
        <v>18.87</v>
      </c>
      <c r="O126" s="2">
        <v>107</v>
      </c>
      <c r="CS126" s="2">
        <v>4</v>
      </c>
      <c r="CT126" s="2">
        <v>10</v>
      </c>
      <c r="CU126" s="2">
        <v>14</v>
      </c>
      <c r="CV126" s="2">
        <v>14</v>
      </c>
      <c r="CW126" s="2">
        <v>15</v>
      </c>
      <c r="CX126" s="2">
        <v>8</v>
      </c>
      <c r="CY126" s="2">
        <v>12</v>
      </c>
      <c r="CZ126" s="2">
        <f>(CS126+CT126+CU126+CV126+CW126)-(5*CS126)</f>
        <v>37</v>
      </c>
    </row>
    <row r="127" spans="1:113" x14ac:dyDescent="0.25">
      <c r="A127" s="2">
        <v>54</v>
      </c>
      <c r="B127" s="2" t="s">
        <v>160</v>
      </c>
      <c r="C127" s="2" t="s">
        <v>26</v>
      </c>
      <c r="D127" s="2" t="s">
        <v>162</v>
      </c>
      <c r="E127" s="2" t="s">
        <v>152</v>
      </c>
      <c r="F127" s="2" t="s">
        <v>163</v>
      </c>
      <c r="G127" s="2">
        <v>62</v>
      </c>
      <c r="H127" s="2" t="s">
        <v>164</v>
      </c>
      <c r="I127" s="2">
        <v>26</v>
      </c>
      <c r="J127" s="2">
        <v>22.01</v>
      </c>
      <c r="K127" s="2">
        <v>13</v>
      </c>
      <c r="L127" s="2">
        <v>84</v>
      </c>
      <c r="M127" s="2">
        <v>60</v>
      </c>
      <c r="N127" s="2">
        <v>1</v>
      </c>
      <c r="O127" s="2">
        <v>53.76</v>
      </c>
      <c r="P127" s="2">
        <v>13</v>
      </c>
      <c r="Q127" s="2">
        <v>84</v>
      </c>
      <c r="R127" s="2">
        <v>60</v>
      </c>
      <c r="S127" s="2">
        <v>1</v>
      </c>
      <c r="T127" s="2" t="s">
        <v>155</v>
      </c>
      <c r="U127" s="2" t="s">
        <v>26</v>
      </c>
      <c r="V127" s="2" t="s">
        <v>156</v>
      </c>
      <c r="W127" s="2">
        <v>62</v>
      </c>
      <c r="X127" s="2" t="s">
        <v>165</v>
      </c>
      <c r="Y127" s="2" t="s">
        <v>163</v>
      </c>
      <c r="Z127" s="2">
        <v>16</v>
      </c>
      <c r="AA127" s="2">
        <v>27</v>
      </c>
      <c r="AB127" s="2">
        <v>4.625</v>
      </c>
      <c r="AC127" s="2">
        <v>4.7220000000000004</v>
      </c>
      <c r="AD127" s="2">
        <v>9.35</v>
      </c>
      <c r="AE127" s="2">
        <v>114</v>
      </c>
      <c r="AF127" s="2">
        <v>141</v>
      </c>
      <c r="AG127" s="2">
        <v>78</v>
      </c>
      <c r="AH127" s="2">
        <v>20</v>
      </c>
      <c r="AI127" s="2">
        <v>5</v>
      </c>
      <c r="AJ127" s="2">
        <v>4.1399999999999997</v>
      </c>
      <c r="AK127" s="2">
        <v>9.14</v>
      </c>
      <c r="AL127" s="2">
        <v>109</v>
      </c>
      <c r="AM127" s="2">
        <v>120</v>
      </c>
      <c r="AN127" s="2">
        <v>63</v>
      </c>
      <c r="AO127" s="2">
        <v>13</v>
      </c>
      <c r="AP127" s="2">
        <v>-1.0549999999999999</v>
      </c>
      <c r="AQ127" s="2">
        <v>434.5</v>
      </c>
      <c r="AR127" s="2">
        <v>94</v>
      </c>
      <c r="AS127" s="2">
        <v>95</v>
      </c>
      <c r="AT127" s="2">
        <v>43</v>
      </c>
      <c r="AU127" s="2">
        <v>50</v>
      </c>
      <c r="AV127" s="2">
        <v>66</v>
      </c>
      <c r="AW127" s="2">
        <v>113</v>
      </c>
      <c r="AX127" s="2">
        <v>128</v>
      </c>
      <c r="AY127" s="2">
        <v>67</v>
      </c>
      <c r="AZ127" s="2">
        <v>16</v>
      </c>
      <c r="BA127" s="2">
        <v>97</v>
      </c>
      <c r="BB127" s="2">
        <v>99</v>
      </c>
      <c r="BC127" s="2">
        <v>48</v>
      </c>
      <c r="BD127" s="2">
        <v>4.8499999999999996</v>
      </c>
      <c r="BF127" s="2">
        <v>106</v>
      </c>
      <c r="BG127" s="2">
        <v>104</v>
      </c>
      <c r="BH127" s="2">
        <v>47</v>
      </c>
      <c r="BI127" s="2">
        <v>6.2910000000000004</v>
      </c>
      <c r="BK127" s="2">
        <v>112</v>
      </c>
      <c r="BL127" s="2">
        <v>112</v>
      </c>
      <c r="BM127" s="2">
        <v>52</v>
      </c>
      <c r="BN127" s="2">
        <v>107</v>
      </c>
      <c r="BO127" s="2">
        <v>124</v>
      </c>
      <c r="BP127" s="2">
        <v>65</v>
      </c>
      <c r="BQ127" s="2">
        <v>109</v>
      </c>
      <c r="BR127" s="2">
        <v>109</v>
      </c>
      <c r="BS127" s="2">
        <v>50</v>
      </c>
      <c r="BT127" s="2">
        <v>109</v>
      </c>
      <c r="BU127" s="2">
        <v>119</v>
      </c>
      <c r="BV127" s="2">
        <v>59</v>
      </c>
      <c r="BW127" s="2">
        <v>107</v>
      </c>
      <c r="BX127" s="2">
        <v>124</v>
      </c>
      <c r="BY127" s="2">
        <v>63</v>
      </c>
      <c r="BZ127" s="2" t="s">
        <v>155</v>
      </c>
      <c r="CA127" s="2">
        <v>68.5</v>
      </c>
      <c r="CB127" s="2">
        <v>98</v>
      </c>
      <c r="CC127" s="2">
        <v>102</v>
      </c>
      <c r="CD127" s="2">
        <v>56</v>
      </c>
      <c r="CF127" s="2">
        <v>63.5</v>
      </c>
      <c r="CG127" s="2">
        <v>97</v>
      </c>
      <c r="CH127" s="2">
        <v>102</v>
      </c>
      <c r="CI127" s="2">
        <v>56</v>
      </c>
      <c r="CK127" s="2">
        <v>3.36</v>
      </c>
      <c r="CL127" s="2">
        <v>1.19</v>
      </c>
      <c r="CM127" s="2">
        <v>605</v>
      </c>
      <c r="CN127" s="2">
        <v>99</v>
      </c>
      <c r="CO127" s="2">
        <v>104</v>
      </c>
      <c r="CP127" s="2">
        <v>61</v>
      </c>
      <c r="CR127" s="2" t="s">
        <v>155</v>
      </c>
      <c r="CS127" s="2">
        <v>6</v>
      </c>
      <c r="CT127" s="2">
        <v>10</v>
      </c>
      <c r="CU127" s="2">
        <v>11</v>
      </c>
      <c r="CV127" s="2">
        <v>12</v>
      </c>
      <c r="CW127" s="2">
        <v>13</v>
      </c>
      <c r="CX127" s="2">
        <v>3</v>
      </c>
      <c r="CY127" s="2">
        <v>10</v>
      </c>
      <c r="CZ127" s="2">
        <v>22</v>
      </c>
      <c r="DA127" s="2">
        <v>12</v>
      </c>
      <c r="DB127" s="2">
        <v>75</v>
      </c>
      <c r="DC127" s="2">
        <v>57</v>
      </c>
      <c r="DD127" s="2">
        <v>0.67</v>
      </c>
      <c r="DE127" s="2">
        <v>10</v>
      </c>
      <c r="DF127" s="2">
        <v>50</v>
      </c>
      <c r="DG127" s="2">
        <v>50</v>
      </c>
      <c r="DH127" s="2">
        <v>0</v>
      </c>
      <c r="DI127" s="2" t="s">
        <v>155</v>
      </c>
    </row>
    <row r="128" spans="1:113" x14ac:dyDescent="0.25">
      <c r="B128" s="2" t="s">
        <v>13</v>
      </c>
      <c r="C128" s="1" t="s">
        <v>26</v>
      </c>
      <c r="I128" s="5">
        <f>I127-I126</f>
        <v>-1</v>
      </c>
      <c r="J128" s="2">
        <f>J126-J127</f>
        <v>-3.1400000000000006</v>
      </c>
      <c r="O128" s="2">
        <f>O126-O127</f>
        <v>53.24</v>
      </c>
      <c r="CS128" s="2">
        <f t="shared" ref="CS128:CZ128" si="56">CS127-CS126</f>
        <v>2</v>
      </c>
      <c r="CT128" s="2">
        <f t="shared" si="56"/>
        <v>0</v>
      </c>
      <c r="CU128" s="2">
        <f t="shared" si="56"/>
        <v>-3</v>
      </c>
      <c r="CV128" s="2">
        <f t="shared" si="56"/>
        <v>-2</v>
      </c>
      <c r="CW128" s="2">
        <f t="shared" si="56"/>
        <v>-2</v>
      </c>
      <c r="CX128" s="2">
        <f t="shared" si="56"/>
        <v>-5</v>
      </c>
      <c r="CY128" s="2">
        <f t="shared" si="56"/>
        <v>-2</v>
      </c>
      <c r="CZ128" s="2">
        <f t="shared" si="56"/>
        <v>-15</v>
      </c>
    </row>
    <row r="130" spans="1:113" x14ac:dyDescent="0.25">
      <c r="A130" s="2" t="s">
        <v>210</v>
      </c>
      <c r="B130" s="2" t="s">
        <v>150</v>
      </c>
      <c r="C130" s="1" t="s">
        <v>20</v>
      </c>
      <c r="D130" s="2" t="s">
        <v>162</v>
      </c>
      <c r="E130" s="2" t="s">
        <v>161</v>
      </c>
      <c r="F130" s="2" t="s">
        <v>163</v>
      </c>
      <c r="G130" s="2">
        <v>66.91</v>
      </c>
      <c r="I130" s="2">
        <v>26</v>
      </c>
      <c r="J130" s="2">
        <v>31.08</v>
      </c>
      <c r="O130" s="2">
        <v>67.400000000000006</v>
      </c>
      <c r="CS130" s="2">
        <v>5</v>
      </c>
      <c r="CT130" s="2">
        <v>9</v>
      </c>
      <c r="CU130" s="2">
        <v>9</v>
      </c>
      <c r="CV130" s="2">
        <v>9</v>
      </c>
      <c r="CW130" s="2">
        <v>10</v>
      </c>
      <c r="CX130" s="2">
        <v>6</v>
      </c>
      <c r="CY130" s="2">
        <v>6</v>
      </c>
      <c r="CZ130" s="2">
        <f>(CS130+CT130+CU130+CV130+CW130)-(5*CS130)</f>
        <v>17</v>
      </c>
    </row>
    <row r="131" spans="1:113" x14ac:dyDescent="0.25">
      <c r="A131" s="2">
        <v>45</v>
      </c>
      <c r="B131" s="2" t="s">
        <v>160</v>
      </c>
      <c r="C131" s="2" t="s">
        <v>20</v>
      </c>
      <c r="D131" s="2" t="s">
        <v>162</v>
      </c>
      <c r="E131" s="2" t="s">
        <v>152</v>
      </c>
      <c r="F131" s="2" t="s">
        <v>163</v>
      </c>
      <c r="G131" s="2">
        <v>68</v>
      </c>
      <c r="H131" s="2" t="s">
        <v>164</v>
      </c>
      <c r="I131" s="2">
        <v>24</v>
      </c>
      <c r="J131" s="2">
        <v>24.2</v>
      </c>
      <c r="K131" s="2">
        <v>14</v>
      </c>
      <c r="L131" s="2">
        <v>91</v>
      </c>
      <c r="M131" s="2">
        <v>63</v>
      </c>
      <c r="N131" s="2">
        <v>1.33</v>
      </c>
      <c r="O131" s="2">
        <v>93.12</v>
      </c>
      <c r="P131" s="2">
        <v>9</v>
      </c>
      <c r="Q131" s="2">
        <v>37</v>
      </c>
      <c r="R131" s="2">
        <v>47</v>
      </c>
      <c r="S131" s="2">
        <v>-0.33</v>
      </c>
      <c r="T131" s="2" t="s">
        <v>155</v>
      </c>
      <c r="U131" s="2" t="s">
        <v>20</v>
      </c>
      <c r="V131" s="2" t="s">
        <v>156</v>
      </c>
      <c r="W131" s="2">
        <v>68</v>
      </c>
      <c r="X131" s="2" t="s">
        <v>165</v>
      </c>
      <c r="Y131" s="2" t="s">
        <v>163</v>
      </c>
      <c r="Z131" s="2">
        <v>16</v>
      </c>
      <c r="AA131" s="2">
        <v>30</v>
      </c>
      <c r="AB131" s="2">
        <v>5</v>
      </c>
      <c r="AC131" s="2">
        <v>2.1040000000000001</v>
      </c>
      <c r="AD131" s="2">
        <v>7.1</v>
      </c>
      <c r="AE131" s="2">
        <v>95</v>
      </c>
      <c r="AF131" s="2">
        <v>92</v>
      </c>
      <c r="AG131" s="2">
        <v>42</v>
      </c>
      <c r="AH131" s="2">
        <v>20</v>
      </c>
      <c r="AI131" s="2">
        <v>5</v>
      </c>
      <c r="AJ131" s="2">
        <v>2.0880000000000001</v>
      </c>
      <c r="AK131" s="2">
        <v>7.09</v>
      </c>
      <c r="AL131" s="2">
        <v>88</v>
      </c>
      <c r="AM131" s="2">
        <v>85</v>
      </c>
      <c r="AN131" s="2">
        <v>37</v>
      </c>
      <c r="AO131" s="2">
        <v>17</v>
      </c>
      <c r="AP131" s="2">
        <v>-0.40600000000000003</v>
      </c>
      <c r="AQ131" s="2">
        <v>499.4</v>
      </c>
      <c r="AR131" s="2">
        <v>105</v>
      </c>
      <c r="AS131" s="2">
        <v>111</v>
      </c>
      <c r="AT131" s="2">
        <v>54</v>
      </c>
      <c r="AU131" s="2">
        <v>32</v>
      </c>
      <c r="AV131" s="2">
        <v>36</v>
      </c>
      <c r="AW131" s="2">
        <v>76</v>
      </c>
      <c r="AX131" s="2">
        <v>79</v>
      </c>
      <c r="AY131" s="2">
        <v>31</v>
      </c>
      <c r="AZ131" s="2">
        <v>14</v>
      </c>
      <c r="BA131" s="2">
        <v>90</v>
      </c>
      <c r="BB131" s="2">
        <v>91</v>
      </c>
      <c r="BC131" s="2">
        <v>43</v>
      </c>
      <c r="BD131" s="2">
        <v>6.31</v>
      </c>
      <c r="BF131" s="2">
        <v>110</v>
      </c>
      <c r="BG131" s="2">
        <v>109</v>
      </c>
      <c r="BH131" s="2">
        <v>54</v>
      </c>
      <c r="BI131" s="2">
        <v>8.1349999999999998</v>
      </c>
      <c r="BK131" s="2">
        <v>121</v>
      </c>
      <c r="BL131" s="2">
        <v>120</v>
      </c>
      <c r="BM131" s="2">
        <v>62</v>
      </c>
      <c r="BN131" s="2">
        <v>85</v>
      </c>
      <c r="BO131" s="2">
        <v>87</v>
      </c>
      <c r="BP131" s="2">
        <v>37</v>
      </c>
      <c r="BQ131" s="2">
        <v>116</v>
      </c>
      <c r="BR131" s="2">
        <v>116</v>
      </c>
      <c r="BS131" s="2">
        <v>59</v>
      </c>
      <c r="BT131" s="2">
        <v>100</v>
      </c>
      <c r="BU131" s="2">
        <v>102</v>
      </c>
      <c r="BV131" s="2">
        <v>47</v>
      </c>
      <c r="BW131" s="2">
        <v>100</v>
      </c>
      <c r="BX131" s="2">
        <v>103</v>
      </c>
      <c r="BY131" s="2">
        <v>48</v>
      </c>
      <c r="BZ131" s="2" t="s">
        <v>155</v>
      </c>
      <c r="CA131" s="2">
        <v>64.5</v>
      </c>
      <c r="CB131" s="2">
        <v>96</v>
      </c>
      <c r="CC131" s="2">
        <v>99</v>
      </c>
      <c r="CD131" s="2">
        <v>48</v>
      </c>
      <c r="CF131" s="2">
        <v>67.7</v>
      </c>
      <c r="CG131" s="2">
        <v>99</v>
      </c>
      <c r="CH131" s="2">
        <v>105</v>
      </c>
      <c r="CI131" s="2">
        <v>62</v>
      </c>
      <c r="CK131" s="2">
        <v>3.57</v>
      </c>
      <c r="CL131" s="2">
        <v>1.1200000000000001</v>
      </c>
      <c r="CM131" s="2">
        <v>559.25</v>
      </c>
      <c r="CN131" s="2">
        <v>93</v>
      </c>
      <c r="CO131" s="2">
        <v>102</v>
      </c>
      <c r="CP131" s="2">
        <v>56</v>
      </c>
      <c r="CR131" s="2" t="s">
        <v>155</v>
      </c>
      <c r="CS131" s="2">
        <v>6</v>
      </c>
      <c r="CT131" s="2">
        <v>8</v>
      </c>
      <c r="CU131" s="2">
        <v>10</v>
      </c>
      <c r="CV131" s="2">
        <v>10</v>
      </c>
      <c r="CW131" s="2">
        <v>9</v>
      </c>
      <c r="CX131" s="2">
        <v>5</v>
      </c>
      <c r="CY131" s="2">
        <v>7</v>
      </c>
      <c r="CZ131" s="2">
        <v>13</v>
      </c>
      <c r="DA131" s="2">
        <v>9</v>
      </c>
      <c r="DB131" s="2">
        <v>37</v>
      </c>
      <c r="DC131" s="2">
        <v>47</v>
      </c>
      <c r="DD131" s="2">
        <v>-0.33</v>
      </c>
      <c r="DE131" s="2">
        <v>9</v>
      </c>
      <c r="DF131" s="2">
        <v>37</v>
      </c>
      <c r="DG131" s="2">
        <v>47</v>
      </c>
      <c r="DH131" s="2">
        <v>-0.33</v>
      </c>
      <c r="DI131" s="2" t="s">
        <v>155</v>
      </c>
    </row>
    <row r="132" spans="1:113" x14ac:dyDescent="0.25">
      <c r="B132" s="2" t="s">
        <v>13</v>
      </c>
      <c r="C132" s="1" t="s">
        <v>20</v>
      </c>
      <c r="I132" s="5">
        <f>I131-I130</f>
        <v>-2</v>
      </c>
      <c r="J132" s="2">
        <f>J130-J131</f>
        <v>6.879999999999999</v>
      </c>
      <c r="O132" s="2">
        <f>O130-O131</f>
        <v>-25.72</v>
      </c>
      <c r="CS132" s="2">
        <f t="shared" ref="CS132:CZ132" si="57">CS131-CS130</f>
        <v>1</v>
      </c>
      <c r="CT132" s="2">
        <f t="shared" si="57"/>
        <v>-1</v>
      </c>
      <c r="CU132" s="2">
        <f t="shared" si="57"/>
        <v>1</v>
      </c>
      <c r="CV132" s="2">
        <f t="shared" si="57"/>
        <v>1</v>
      </c>
      <c r="CW132" s="2">
        <f t="shared" si="57"/>
        <v>-1</v>
      </c>
      <c r="CX132" s="2">
        <f t="shared" si="57"/>
        <v>-1</v>
      </c>
      <c r="CY132" s="2">
        <f t="shared" si="57"/>
        <v>1</v>
      </c>
      <c r="CZ132" s="2">
        <f t="shared" si="57"/>
        <v>-4</v>
      </c>
    </row>
    <row r="134" spans="1:113" x14ac:dyDescent="0.25">
      <c r="A134" s="2" t="s">
        <v>211</v>
      </c>
      <c r="B134" s="2" t="s">
        <v>150</v>
      </c>
      <c r="C134" s="1" t="s">
        <v>44</v>
      </c>
      <c r="D134" s="2" t="s">
        <v>162</v>
      </c>
      <c r="E134" s="2" t="s">
        <v>161</v>
      </c>
      <c r="F134" s="2" t="s">
        <v>163</v>
      </c>
      <c r="G134" s="2">
        <v>51.09</v>
      </c>
      <c r="I134" s="2">
        <v>29</v>
      </c>
      <c r="J134" s="2">
        <v>18.98</v>
      </c>
      <c r="O134" s="2">
        <v>34.49</v>
      </c>
      <c r="CS134" s="2">
        <v>14</v>
      </c>
      <c r="CT134" s="2">
        <v>15</v>
      </c>
      <c r="CU134" s="2">
        <v>15</v>
      </c>
      <c r="CV134" s="2">
        <v>15</v>
      </c>
      <c r="CW134" s="2">
        <v>15</v>
      </c>
      <c r="CX134" s="2">
        <v>11</v>
      </c>
      <c r="CY134" s="2">
        <v>14</v>
      </c>
      <c r="CZ134" s="2">
        <f>(CS134+CT134+CU134+CV134+CW134)-(5*CS134)</f>
        <v>4</v>
      </c>
    </row>
    <row r="135" spans="1:113" x14ac:dyDescent="0.25">
      <c r="A135" s="2">
        <v>46</v>
      </c>
      <c r="B135" s="2" t="s">
        <v>160</v>
      </c>
      <c r="C135" s="2" t="s">
        <v>44</v>
      </c>
      <c r="D135" s="2" t="s">
        <v>162</v>
      </c>
      <c r="E135" s="2" t="s">
        <v>152</v>
      </c>
      <c r="F135" s="2" t="s">
        <v>163</v>
      </c>
      <c r="G135" s="2">
        <v>52</v>
      </c>
      <c r="H135" s="2" t="s">
        <v>154</v>
      </c>
      <c r="I135" s="2">
        <v>30</v>
      </c>
      <c r="J135" s="2">
        <v>16.96</v>
      </c>
      <c r="K135" s="2">
        <v>16</v>
      </c>
      <c r="L135" s="2">
        <v>98</v>
      </c>
      <c r="M135" s="2">
        <v>70</v>
      </c>
      <c r="N135" s="2">
        <v>2</v>
      </c>
      <c r="O135" s="2">
        <v>33.79</v>
      </c>
      <c r="P135" s="2">
        <v>18</v>
      </c>
      <c r="Q135" s="2">
        <v>99.6</v>
      </c>
      <c r="R135" s="2">
        <v>77</v>
      </c>
      <c r="S135" s="2">
        <v>2.67</v>
      </c>
      <c r="T135" s="2" t="s">
        <v>155</v>
      </c>
      <c r="U135" s="2" t="s">
        <v>44</v>
      </c>
      <c r="V135" s="2" t="s">
        <v>156</v>
      </c>
      <c r="W135" s="2">
        <v>52</v>
      </c>
      <c r="X135" s="2" t="s">
        <v>165</v>
      </c>
      <c r="Y135" s="2" t="s">
        <v>163</v>
      </c>
      <c r="Z135" s="2">
        <v>18</v>
      </c>
      <c r="AA135" s="2">
        <v>29</v>
      </c>
      <c r="AB135" s="2">
        <v>4.875</v>
      </c>
      <c r="AC135" s="2">
        <v>3.85</v>
      </c>
      <c r="AD135" s="2">
        <v>8.73</v>
      </c>
      <c r="AE135" s="2">
        <v>109</v>
      </c>
      <c r="AF135" s="2">
        <v>114</v>
      </c>
      <c r="AG135" s="2">
        <v>57</v>
      </c>
      <c r="AH135" s="2">
        <v>20</v>
      </c>
      <c r="AI135" s="2">
        <v>5</v>
      </c>
      <c r="AJ135" s="2">
        <v>4.3209999999999997</v>
      </c>
      <c r="AK135" s="2">
        <v>9.32</v>
      </c>
      <c r="AL135" s="2">
        <v>110</v>
      </c>
      <c r="AM135" s="2">
        <v>120</v>
      </c>
      <c r="AN135" s="2">
        <v>63</v>
      </c>
      <c r="AO135" s="2">
        <v>31</v>
      </c>
      <c r="AP135" s="2">
        <v>1.381</v>
      </c>
      <c r="AQ135" s="2">
        <v>722.9</v>
      </c>
      <c r="AR135" s="2">
        <v>133</v>
      </c>
      <c r="AS135" s="2">
        <v>155</v>
      </c>
      <c r="AT135" s="2">
        <v>81</v>
      </c>
      <c r="AU135" s="2">
        <v>55</v>
      </c>
      <c r="AV135" s="2">
        <v>74</v>
      </c>
      <c r="AW135" s="2">
        <v>124</v>
      </c>
      <c r="AX135" s="2">
        <v>133</v>
      </c>
      <c r="AY135" s="2">
        <v>72</v>
      </c>
      <c r="AZ135" s="2">
        <v>17</v>
      </c>
      <c r="BA135" s="2">
        <v>101</v>
      </c>
      <c r="BB135" s="2">
        <v>100</v>
      </c>
      <c r="BC135" s="2">
        <v>48</v>
      </c>
      <c r="BD135" s="2">
        <v>6.79</v>
      </c>
      <c r="BF135" s="2">
        <v>112</v>
      </c>
      <c r="BG135" s="2">
        <v>110</v>
      </c>
      <c r="BH135" s="2">
        <v>51</v>
      </c>
      <c r="BI135" s="2">
        <v>9.6920000000000002</v>
      </c>
      <c r="BK135" s="2">
        <v>128</v>
      </c>
      <c r="BL135" s="2">
        <v>133</v>
      </c>
      <c r="BM135" s="2">
        <v>67</v>
      </c>
      <c r="BN135" s="2">
        <v>120</v>
      </c>
      <c r="BO135" s="2">
        <v>136</v>
      </c>
      <c r="BP135" s="2">
        <v>71</v>
      </c>
      <c r="BQ135" s="2">
        <v>121</v>
      </c>
      <c r="BR135" s="2">
        <v>123</v>
      </c>
      <c r="BS135" s="2">
        <v>60</v>
      </c>
      <c r="BT135" s="2">
        <v>124</v>
      </c>
      <c r="BU135" s="2">
        <v>134</v>
      </c>
      <c r="BV135" s="2">
        <v>69</v>
      </c>
      <c r="BW135" s="2">
        <v>126</v>
      </c>
      <c r="BX135" s="2">
        <v>143</v>
      </c>
      <c r="BY135" s="2">
        <v>75</v>
      </c>
      <c r="BZ135" s="2" t="s">
        <v>155</v>
      </c>
      <c r="CR135" s="2" t="s">
        <v>158</v>
      </c>
      <c r="CS135" s="2">
        <v>12</v>
      </c>
      <c r="CT135" s="2">
        <v>13</v>
      </c>
      <c r="CU135" s="2">
        <v>15</v>
      </c>
      <c r="CV135" s="2">
        <v>15</v>
      </c>
      <c r="CW135" s="2">
        <v>15</v>
      </c>
      <c r="CX135" s="2">
        <v>8</v>
      </c>
      <c r="CY135" s="2">
        <v>14</v>
      </c>
      <c r="CZ135" s="2">
        <v>10</v>
      </c>
      <c r="DA135" s="2">
        <v>7</v>
      </c>
      <c r="DB135" s="2">
        <v>16</v>
      </c>
      <c r="DC135" s="2">
        <v>40</v>
      </c>
      <c r="DD135" s="2">
        <v>-1</v>
      </c>
      <c r="DE135" s="2">
        <v>14</v>
      </c>
      <c r="DF135" s="2">
        <v>91</v>
      </c>
      <c r="DG135" s="2">
        <v>63</v>
      </c>
      <c r="DH135" s="2">
        <v>1.33</v>
      </c>
      <c r="DI135" s="2" t="s">
        <v>155</v>
      </c>
    </row>
    <row r="136" spans="1:113" x14ac:dyDescent="0.25">
      <c r="B136" s="2" t="s">
        <v>13</v>
      </c>
      <c r="C136" s="1" t="s">
        <v>44</v>
      </c>
      <c r="I136" s="5">
        <f>I135-I134</f>
        <v>1</v>
      </c>
      <c r="J136" s="2">
        <f>J134-J135</f>
        <v>2.0199999999999996</v>
      </c>
      <c r="O136" s="2">
        <f>O134-O135</f>
        <v>0.70000000000000284</v>
      </c>
      <c r="CS136" s="2">
        <f t="shared" ref="CS136:CZ136" si="58">CS135-CS134</f>
        <v>-2</v>
      </c>
      <c r="CT136" s="2">
        <f t="shared" si="58"/>
        <v>-2</v>
      </c>
      <c r="CU136" s="2">
        <f t="shared" si="58"/>
        <v>0</v>
      </c>
      <c r="CV136" s="2">
        <f t="shared" si="58"/>
        <v>0</v>
      </c>
      <c r="CW136" s="2">
        <f t="shared" si="58"/>
        <v>0</v>
      </c>
      <c r="CX136" s="2">
        <f t="shared" si="58"/>
        <v>-3</v>
      </c>
      <c r="CY136" s="2">
        <f t="shared" si="58"/>
        <v>0</v>
      </c>
      <c r="CZ136" s="2">
        <f t="shared" si="58"/>
        <v>6</v>
      </c>
    </row>
    <row r="138" spans="1:113" x14ac:dyDescent="0.25">
      <c r="A138" s="2" t="s">
        <v>212</v>
      </c>
      <c r="B138" s="2" t="s">
        <v>150</v>
      </c>
      <c r="C138" s="1" t="s">
        <v>39</v>
      </c>
      <c r="D138" s="2" t="s">
        <v>151</v>
      </c>
      <c r="E138" s="2" t="s">
        <v>161</v>
      </c>
      <c r="F138" s="2" t="s">
        <v>163</v>
      </c>
      <c r="G138" s="2">
        <v>61.216862769255997</v>
      </c>
      <c r="I138" s="2">
        <v>29</v>
      </c>
      <c r="J138" s="2">
        <v>17.27</v>
      </c>
      <c r="O138" s="2">
        <v>39.67</v>
      </c>
      <c r="CS138" s="2">
        <v>6</v>
      </c>
      <c r="CT138" s="2">
        <v>7</v>
      </c>
      <c r="CU138" s="2">
        <v>13</v>
      </c>
      <c r="CV138" s="2">
        <v>13</v>
      </c>
      <c r="CW138" s="2">
        <v>14</v>
      </c>
      <c r="CX138" s="2">
        <v>5</v>
      </c>
      <c r="CY138" s="2">
        <v>13</v>
      </c>
      <c r="CZ138" s="2">
        <f>(CS138+CT138+CU138+CV138+CW138)-(5*CS138)</f>
        <v>23</v>
      </c>
    </row>
    <row r="139" spans="1:113" x14ac:dyDescent="0.25">
      <c r="A139" s="2">
        <v>71</v>
      </c>
      <c r="B139" s="2" t="s">
        <v>160</v>
      </c>
      <c r="C139" s="2" t="s">
        <v>39</v>
      </c>
      <c r="D139" s="2" t="s">
        <v>151</v>
      </c>
      <c r="E139" s="2" t="s">
        <v>152</v>
      </c>
      <c r="F139" s="2" t="s">
        <v>163</v>
      </c>
      <c r="G139" s="2">
        <v>62</v>
      </c>
      <c r="H139" s="2" t="s">
        <v>154</v>
      </c>
      <c r="I139" s="2">
        <v>30</v>
      </c>
      <c r="J139" s="2">
        <v>15.96</v>
      </c>
      <c r="K139" s="2">
        <v>18</v>
      </c>
      <c r="L139" s="2">
        <v>99.6</v>
      </c>
      <c r="M139" s="2">
        <v>77</v>
      </c>
      <c r="N139" s="2">
        <v>2.67</v>
      </c>
      <c r="O139" s="2">
        <v>27.86</v>
      </c>
      <c r="P139" s="2">
        <v>18</v>
      </c>
      <c r="Q139" s="2">
        <v>99.6</v>
      </c>
      <c r="R139" s="2">
        <v>77</v>
      </c>
      <c r="S139" s="2">
        <v>2.67</v>
      </c>
      <c r="T139" s="2" t="s">
        <v>155</v>
      </c>
      <c r="U139" s="2" t="s">
        <v>39</v>
      </c>
      <c r="V139" s="2" t="s">
        <v>156</v>
      </c>
      <c r="W139" s="2">
        <v>62</v>
      </c>
      <c r="X139" s="2" t="s">
        <v>157</v>
      </c>
      <c r="Y139" s="2" t="s">
        <v>163</v>
      </c>
      <c r="Z139" s="2">
        <v>18</v>
      </c>
      <c r="AA139" s="2">
        <v>30</v>
      </c>
      <c r="AB139" s="2">
        <v>5</v>
      </c>
      <c r="AC139" s="2">
        <v>4.5640000000000001</v>
      </c>
      <c r="AD139" s="2">
        <v>9.56</v>
      </c>
      <c r="AE139" s="2">
        <v>116</v>
      </c>
      <c r="AF139" s="2">
        <v>141</v>
      </c>
      <c r="AG139" s="2">
        <v>71</v>
      </c>
      <c r="AH139" s="2">
        <v>20</v>
      </c>
      <c r="AI139" s="2">
        <v>5</v>
      </c>
      <c r="AJ139" s="2">
        <v>4.1890000000000001</v>
      </c>
      <c r="AK139" s="2">
        <v>9.19</v>
      </c>
      <c r="AL139" s="2">
        <v>109</v>
      </c>
      <c r="AM139" s="2">
        <v>120</v>
      </c>
      <c r="AN139" s="2">
        <v>64</v>
      </c>
      <c r="AO139" s="2">
        <v>15</v>
      </c>
      <c r="AP139" s="2">
        <v>0</v>
      </c>
      <c r="AQ139" s="2">
        <v>540</v>
      </c>
      <c r="AR139" s="2">
        <v>111</v>
      </c>
      <c r="AS139" s="2">
        <v>113</v>
      </c>
      <c r="AT139" s="2">
        <v>59</v>
      </c>
      <c r="AU139" s="2">
        <v>52</v>
      </c>
      <c r="AV139" s="2">
        <v>69</v>
      </c>
      <c r="AW139" s="2">
        <v>117</v>
      </c>
      <c r="AX139" s="2">
        <v>134</v>
      </c>
      <c r="AY139" s="2">
        <v>70</v>
      </c>
      <c r="AZ139" s="2">
        <v>14</v>
      </c>
      <c r="BA139" s="2">
        <v>90</v>
      </c>
      <c r="BB139" s="2">
        <v>88</v>
      </c>
      <c r="BC139" s="2">
        <v>41</v>
      </c>
      <c r="BD139" s="2">
        <v>9.0399999999999991</v>
      </c>
      <c r="BF139" s="2">
        <v>118</v>
      </c>
      <c r="BG139" s="2">
        <v>128</v>
      </c>
      <c r="BH139" s="2">
        <v>63</v>
      </c>
      <c r="BI139" s="2">
        <v>7.9139999999999997</v>
      </c>
      <c r="BK139" s="2">
        <v>120</v>
      </c>
      <c r="BL139" s="2">
        <v>117</v>
      </c>
      <c r="BM139" s="2">
        <v>56</v>
      </c>
      <c r="BN139" s="2">
        <v>111</v>
      </c>
      <c r="BO139" s="2">
        <v>128</v>
      </c>
      <c r="BP139" s="2">
        <v>66</v>
      </c>
      <c r="BQ139" s="2">
        <v>120</v>
      </c>
      <c r="BR139" s="2">
        <v>124</v>
      </c>
      <c r="BS139" s="2">
        <v>60</v>
      </c>
      <c r="BT139" s="2">
        <v>118</v>
      </c>
      <c r="BU139" s="2">
        <v>130</v>
      </c>
      <c r="BV139" s="2">
        <v>66</v>
      </c>
      <c r="BW139" s="2">
        <v>116</v>
      </c>
      <c r="BX139" s="2">
        <v>132</v>
      </c>
      <c r="BY139" s="2">
        <v>68</v>
      </c>
      <c r="BZ139" s="2" t="s">
        <v>155</v>
      </c>
      <c r="CA139" s="2">
        <v>102.1</v>
      </c>
      <c r="CB139" s="2">
        <v>115</v>
      </c>
      <c r="CC139" s="2">
        <v>118</v>
      </c>
      <c r="CD139" s="2">
        <v>88</v>
      </c>
      <c r="CF139" s="2">
        <v>79.3</v>
      </c>
      <c r="CG139" s="2">
        <v>105</v>
      </c>
      <c r="CH139" s="2">
        <v>107</v>
      </c>
      <c r="CI139" s="2">
        <v>69</v>
      </c>
      <c r="CK139" s="2">
        <v>3.43</v>
      </c>
      <c r="CL139" s="2">
        <v>1.17</v>
      </c>
      <c r="CM139" s="2">
        <v>754.25</v>
      </c>
      <c r="CN139" s="2">
        <v>119</v>
      </c>
      <c r="CO139" s="2">
        <v>134</v>
      </c>
      <c r="CP139" s="2">
        <v>99</v>
      </c>
      <c r="CR139" s="2" t="s">
        <v>155</v>
      </c>
      <c r="CS139" s="2">
        <v>6</v>
      </c>
      <c r="CT139" s="2">
        <v>9</v>
      </c>
      <c r="CU139" s="2">
        <v>10</v>
      </c>
      <c r="CV139" s="2">
        <v>12</v>
      </c>
      <c r="CW139" s="2">
        <v>13</v>
      </c>
      <c r="CX139" s="2">
        <v>5</v>
      </c>
      <c r="CY139" s="2">
        <v>10</v>
      </c>
      <c r="CZ139" s="2">
        <v>20</v>
      </c>
      <c r="DA139" s="2">
        <v>11</v>
      </c>
      <c r="DB139" s="2">
        <v>63</v>
      </c>
      <c r="DC139" s="2">
        <v>53</v>
      </c>
      <c r="DD139" s="2">
        <v>0.33</v>
      </c>
      <c r="DE139" s="2">
        <v>10</v>
      </c>
      <c r="DF139" s="2">
        <v>50</v>
      </c>
      <c r="DG139" s="2">
        <v>50</v>
      </c>
      <c r="DH139" s="2">
        <v>0</v>
      </c>
      <c r="DI139" s="2" t="s">
        <v>155</v>
      </c>
    </row>
    <row r="140" spans="1:113" x14ac:dyDescent="0.25">
      <c r="B140" s="2" t="s">
        <v>13</v>
      </c>
      <c r="C140" s="1" t="s">
        <v>39</v>
      </c>
      <c r="I140" s="5">
        <f>I139-I138</f>
        <v>1</v>
      </c>
      <c r="J140" s="2">
        <f>J138-J139</f>
        <v>1.3099999999999987</v>
      </c>
      <c r="O140" s="2">
        <f>O138-O139</f>
        <v>11.810000000000002</v>
      </c>
      <c r="CS140" s="2">
        <f t="shared" ref="CS140:CZ140" si="59">CS139-CS138</f>
        <v>0</v>
      </c>
      <c r="CT140" s="2">
        <f t="shared" si="59"/>
        <v>2</v>
      </c>
      <c r="CU140" s="2">
        <f t="shared" si="59"/>
        <v>-3</v>
      </c>
      <c r="CV140" s="2">
        <f t="shared" si="59"/>
        <v>-1</v>
      </c>
      <c r="CW140" s="2">
        <f t="shared" si="59"/>
        <v>-1</v>
      </c>
      <c r="CX140" s="2">
        <f t="shared" si="59"/>
        <v>0</v>
      </c>
      <c r="CY140" s="2">
        <f t="shared" si="59"/>
        <v>-3</v>
      </c>
      <c r="CZ140" s="2">
        <f t="shared" si="59"/>
        <v>-3</v>
      </c>
    </row>
    <row r="142" spans="1:113" x14ac:dyDescent="0.25">
      <c r="A142" s="2" t="s">
        <v>213</v>
      </c>
      <c r="B142" s="2" t="s">
        <v>150</v>
      </c>
      <c r="C142" s="1" t="s">
        <v>31</v>
      </c>
      <c r="D142" s="2" t="s">
        <v>162</v>
      </c>
      <c r="E142" s="2" t="s">
        <v>161</v>
      </c>
      <c r="F142" s="2" t="s">
        <v>163</v>
      </c>
      <c r="G142" s="2">
        <v>74.22</v>
      </c>
      <c r="I142" s="2">
        <v>29</v>
      </c>
      <c r="J142" s="2">
        <v>27</v>
      </c>
      <c r="O142" s="2">
        <v>61.56</v>
      </c>
      <c r="CS142" s="2">
        <v>6</v>
      </c>
      <c r="CT142" s="2">
        <v>7</v>
      </c>
      <c r="CU142" s="2">
        <v>9</v>
      </c>
      <c r="CV142" s="2">
        <v>9</v>
      </c>
      <c r="CW142" s="2">
        <v>9</v>
      </c>
      <c r="CX142" s="2">
        <v>5</v>
      </c>
      <c r="CY142" s="2">
        <v>6</v>
      </c>
      <c r="CZ142" s="2">
        <f>(CS142+CT142+CU142+CV142+CW142)-(5*CS142)</f>
        <v>10</v>
      </c>
    </row>
    <row r="143" spans="1:113" x14ac:dyDescent="0.25">
      <c r="A143" s="2">
        <v>75</v>
      </c>
      <c r="B143" s="2" t="s">
        <v>160</v>
      </c>
      <c r="C143" s="2" t="s">
        <v>31</v>
      </c>
      <c r="D143" s="2" t="s">
        <v>162</v>
      </c>
      <c r="E143" s="2" t="s">
        <v>152</v>
      </c>
      <c r="F143" s="2" t="s">
        <v>163</v>
      </c>
      <c r="G143" s="2">
        <v>75</v>
      </c>
      <c r="H143" s="2" t="s">
        <v>164</v>
      </c>
      <c r="I143" s="2">
        <v>28</v>
      </c>
      <c r="J143" s="2">
        <v>30.79</v>
      </c>
      <c r="K143" s="2">
        <v>12</v>
      </c>
      <c r="L143" s="2">
        <v>75</v>
      </c>
      <c r="M143" s="2">
        <v>57</v>
      </c>
      <c r="N143" s="2">
        <v>0.67</v>
      </c>
      <c r="O143" s="2">
        <v>91.54</v>
      </c>
      <c r="P143" s="2">
        <v>10</v>
      </c>
      <c r="Q143" s="2">
        <v>50</v>
      </c>
      <c r="R143" s="2">
        <v>50</v>
      </c>
      <c r="S143" s="2">
        <v>0</v>
      </c>
      <c r="T143" s="2" t="s">
        <v>155</v>
      </c>
      <c r="U143" s="2" t="s">
        <v>31</v>
      </c>
      <c r="V143" s="2" t="s">
        <v>156</v>
      </c>
      <c r="W143" s="2">
        <v>75</v>
      </c>
      <c r="X143" s="2" t="s">
        <v>165</v>
      </c>
      <c r="Y143" s="2" t="s">
        <v>163</v>
      </c>
      <c r="Z143" s="2">
        <v>16</v>
      </c>
      <c r="AA143" s="2">
        <v>28</v>
      </c>
      <c r="AB143" s="2">
        <v>4.75</v>
      </c>
      <c r="AC143" s="2">
        <v>4.2050000000000001</v>
      </c>
      <c r="AD143" s="2">
        <v>8.9600000000000009</v>
      </c>
      <c r="AE143" s="2">
        <v>111</v>
      </c>
      <c r="AF143" s="2">
        <v>138</v>
      </c>
      <c r="AG143" s="2">
        <v>76</v>
      </c>
      <c r="AH143" s="2">
        <v>20</v>
      </c>
      <c r="AI143" s="2">
        <v>5</v>
      </c>
      <c r="AJ143" s="2">
        <v>3.5459999999999998</v>
      </c>
      <c r="AK143" s="2">
        <v>8.5500000000000007</v>
      </c>
      <c r="AL143" s="2">
        <v>103</v>
      </c>
      <c r="AM143" s="2">
        <v>115</v>
      </c>
      <c r="AN143" s="2">
        <v>60</v>
      </c>
      <c r="AO143" s="2">
        <v>5</v>
      </c>
      <c r="AP143" s="2">
        <v>-1.23</v>
      </c>
      <c r="AQ143" s="2">
        <v>417</v>
      </c>
      <c r="AR143" s="2">
        <v>91</v>
      </c>
      <c r="AS143" s="2">
        <v>102</v>
      </c>
      <c r="AT143" s="2">
        <v>43</v>
      </c>
      <c r="AU143" s="2">
        <v>50</v>
      </c>
      <c r="AV143" s="2">
        <v>66</v>
      </c>
      <c r="AW143" s="2">
        <v>113</v>
      </c>
      <c r="AX143" s="2">
        <v>138</v>
      </c>
      <c r="AY143" s="2">
        <v>75</v>
      </c>
      <c r="AZ143" s="2">
        <v>13</v>
      </c>
      <c r="BA143" s="2">
        <v>86</v>
      </c>
      <c r="BB143" s="2">
        <v>95</v>
      </c>
      <c r="BC143" s="2">
        <v>41</v>
      </c>
      <c r="BD143" s="2">
        <v>8.4</v>
      </c>
      <c r="BF143" s="2">
        <v>116</v>
      </c>
      <c r="BG143" s="2">
        <v>121</v>
      </c>
      <c r="BH143" s="2">
        <v>63</v>
      </c>
      <c r="BI143" s="2">
        <v>7.62</v>
      </c>
      <c r="BK143" s="2">
        <v>119</v>
      </c>
      <c r="BL143" s="2">
        <v>115</v>
      </c>
      <c r="BM143" s="2">
        <v>60</v>
      </c>
      <c r="BN143" s="2">
        <v>100</v>
      </c>
      <c r="BO143" s="2">
        <v>126</v>
      </c>
      <c r="BP143" s="2">
        <v>63</v>
      </c>
      <c r="BQ143" s="2">
        <v>118</v>
      </c>
      <c r="BR143" s="2">
        <v>120</v>
      </c>
      <c r="BS143" s="2">
        <v>63</v>
      </c>
      <c r="BT143" s="2">
        <v>110</v>
      </c>
      <c r="BU143" s="2">
        <v>126</v>
      </c>
      <c r="BV143" s="2">
        <v>65</v>
      </c>
      <c r="BW143" s="2">
        <v>106</v>
      </c>
      <c r="BX143" s="2">
        <v>124</v>
      </c>
      <c r="BY143" s="2">
        <v>64</v>
      </c>
      <c r="BZ143" s="2" t="s">
        <v>155</v>
      </c>
      <c r="CA143" s="2">
        <v>32.6</v>
      </c>
      <c r="CB143" s="2">
        <v>81</v>
      </c>
      <c r="CC143" s="2">
        <v>77</v>
      </c>
      <c r="CD143" s="2">
        <v>6</v>
      </c>
      <c r="CF143" s="2">
        <v>31.8</v>
      </c>
      <c r="CG143" s="2">
        <v>81</v>
      </c>
      <c r="CH143" s="2">
        <v>81</v>
      </c>
      <c r="CI143" s="2">
        <v>11</v>
      </c>
      <c r="CK143" s="2">
        <v>3.48</v>
      </c>
      <c r="CL143" s="2">
        <v>1.1499999999999999</v>
      </c>
      <c r="CM143" s="2">
        <v>552.83000000000004</v>
      </c>
      <c r="CN143" s="2">
        <v>92</v>
      </c>
      <c r="CO143" s="2">
        <v>108</v>
      </c>
      <c r="CP143" s="2">
        <v>71</v>
      </c>
      <c r="CR143" s="2" t="s">
        <v>155</v>
      </c>
      <c r="CS143" s="2">
        <v>4</v>
      </c>
      <c r="CT143" s="2">
        <v>8</v>
      </c>
      <c r="CU143" s="2">
        <v>11</v>
      </c>
      <c r="CV143" s="2">
        <v>11</v>
      </c>
      <c r="CW143" s="2">
        <v>12</v>
      </c>
      <c r="CX143" s="2">
        <v>6</v>
      </c>
      <c r="CY143" s="2">
        <v>9</v>
      </c>
      <c r="CZ143" s="2">
        <v>26</v>
      </c>
      <c r="DA143" s="2">
        <v>14</v>
      </c>
      <c r="DB143" s="2">
        <v>91</v>
      </c>
      <c r="DC143" s="2">
        <v>63</v>
      </c>
      <c r="DD143" s="2">
        <v>1.33</v>
      </c>
      <c r="DE143" s="2">
        <v>12</v>
      </c>
      <c r="DF143" s="2">
        <v>75</v>
      </c>
      <c r="DG143" s="2">
        <v>57</v>
      </c>
      <c r="DH143" s="2">
        <v>0.67</v>
      </c>
      <c r="DI143" s="2" t="s">
        <v>155</v>
      </c>
    </row>
    <row r="144" spans="1:113" x14ac:dyDescent="0.25">
      <c r="B144" s="2" t="s">
        <v>13</v>
      </c>
      <c r="C144" s="1" t="s">
        <v>31</v>
      </c>
      <c r="I144" s="5">
        <f>I143-I142</f>
        <v>-1</v>
      </c>
      <c r="J144" s="2">
        <f>J142-J143</f>
        <v>-3.7899999999999991</v>
      </c>
      <c r="O144" s="2">
        <f>O142-O143</f>
        <v>-29.980000000000004</v>
      </c>
      <c r="CS144" s="2">
        <f t="shared" ref="CS144:CZ144" si="60">CS143-CS142</f>
        <v>-2</v>
      </c>
      <c r="CT144" s="2">
        <f t="shared" si="60"/>
        <v>1</v>
      </c>
      <c r="CU144" s="2">
        <f t="shared" si="60"/>
        <v>2</v>
      </c>
      <c r="CV144" s="2">
        <f t="shared" si="60"/>
        <v>2</v>
      </c>
      <c r="CW144" s="2">
        <f t="shared" si="60"/>
        <v>3</v>
      </c>
      <c r="CX144" s="2">
        <f t="shared" si="60"/>
        <v>1</v>
      </c>
      <c r="CY144" s="2">
        <f t="shared" si="60"/>
        <v>3</v>
      </c>
      <c r="CZ144" s="2">
        <f t="shared" si="60"/>
        <v>16</v>
      </c>
    </row>
    <row r="146" spans="1:113" x14ac:dyDescent="0.25">
      <c r="A146" s="2" t="s">
        <v>214</v>
      </c>
      <c r="B146" s="2" t="s">
        <v>150</v>
      </c>
      <c r="C146" s="1" t="s">
        <v>18</v>
      </c>
      <c r="D146" s="2" t="s">
        <v>151</v>
      </c>
      <c r="E146" s="2" t="s">
        <v>161</v>
      </c>
      <c r="F146" s="2" t="s">
        <v>163</v>
      </c>
      <c r="G146" s="2">
        <v>76.260000000000005</v>
      </c>
      <c r="I146" s="2">
        <v>26</v>
      </c>
      <c r="J146" s="2">
        <v>38.229999999999997</v>
      </c>
      <c r="O146" s="2">
        <v>105.84</v>
      </c>
      <c r="CS146" s="2">
        <v>4</v>
      </c>
      <c r="CT146" s="2">
        <v>6</v>
      </c>
      <c r="CU146" s="2">
        <v>7</v>
      </c>
      <c r="CV146" s="2">
        <v>8</v>
      </c>
      <c r="CW146" s="2">
        <v>9</v>
      </c>
      <c r="CX146" s="2">
        <v>5</v>
      </c>
      <c r="CY146" s="2">
        <v>5</v>
      </c>
      <c r="CZ146" s="2">
        <f>(CS146+CT146+CU146+CV146+CW146)-(5*CS146)</f>
        <v>14</v>
      </c>
    </row>
    <row r="147" spans="1:113" x14ac:dyDescent="0.25">
      <c r="A147" s="2">
        <v>72</v>
      </c>
      <c r="B147" s="2" t="s">
        <v>160</v>
      </c>
      <c r="C147" s="2" t="s">
        <v>18</v>
      </c>
      <c r="D147" s="2" t="s">
        <v>151</v>
      </c>
      <c r="E147" s="2" t="s">
        <v>152</v>
      </c>
      <c r="F147" s="2" t="s">
        <v>163</v>
      </c>
      <c r="G147" s="2">
        <v>78</v>
      </c>
      <c r="H147" s="2" t="s">
        <v>171</v>
      </c>
      <c r="I147" s="2">
        <v>24</v>
      </c>
      <c r="J147" s="2">
        <v>40.68</v>
      </c>
      <c r="K147" s="2">
        <v>10</v>
      </c>
      <c r="L147" s="2">
        <v>50</v>
      </c>
      <c r="M147" s="2">
        <v>50</v>
      </c>
      <c r="N147" s="2">
        <v>0</v>
      </c>
      <c r="O147" s="2">
        <v>83.82</v>
      </c>
      <c r="P147" s="2">
        <v>12</v>
      </c>
      <c r="Q147" s="2">
        <v>75</v>
      </c>
      <c r="R147" s="2">
        <v>57</v>
      </c>
      <c r="S147" s="2">
        <v>0.67</v>
      </c>
      <c r="T147" s="2" t="s">
        <v>155</v>
      </c>
      <c r="U147" s="2" t="s">
        <v>18</v>
      </c>
      <c r="V147" s="2" t="s">
        <v>156</v>
      </c>
      <c r="W147" s="2">
        <v>78</v>
      </c>
      <c r="X147" s="2" t="s">
        <v>157</v>
      </c>
      <c r="Y147" s="2" t="s">
        <v>163</v>
      </c>
      <c r="Z147" s="2">
        <v>14</v>
      </c>
      <c r="AA147" s="2">
        <v>28</v>
      </c>
      <c r="AB147" s="2">
        <v>4.75</v>
      </c>
      <c r="AC147" s="2">
        <v>2.9660000000000002</v>
      </c>
      <c r="AD147" s="2">
        <v>7.72</v>
      </c>
      <c r="AE147" s="2">
        <v>100</v>
      </c>
      <c r="AF147" s="2">
        <v>113</v>
      </c>
      <c r="AG147" s="2">
        <v>56</v>
      </c>
      <c r="AH147" s="2">
        <v>20</v>
      </c>
      <c r="AI147" s="2">
        <v>5</v>
      </c>
      <c r="AJ147" s="2">
        <v>2.1219999999999999</v>
      </c>
      <c r="AK147" s="2">
        <v>7.12</v>
      </c>
      <c r="AL147" s="2">
        <v>88</v>
      </c>
      <c r="AM147" s="2">
        <v>91</v>
      </c>
      <c r="AN147" s="2">
        <v>42</v>
      </c>
      <c r="AO147" s="2">
        <v>6</v>
      </c>
      <c r="AP147" s="2">
        <v>-1.2090000000000001</v>
      </c>
      <c r="AQ147" s="2">
        <v>419.1</v>
      </c>
      <c r="AR147" s="2">
        <v>92</v>
      </c>
      <c r="AS147" s="2">
        <v>104</v>
      </c>
      <c r="AT147" s="2">
        <v>55</v>
      </c>
      <c r="AU147" s="2">
        <v>34</v>
      </c>
      <c r="AV147" s="2">
        <v>39</v>
      </c>
      <c r="AW147" s="2">
        <v>79</v>
      </c>
      <c r="AX147" s="2">
        <v>92</v>
      </c>
      <c r="AY147" s="2">
        <v>43</v>
      </c>
      <c r="AZ147" s="2">
        <v>17</v>
      </c>
      <c r="BA147" s="2">
        <v>101</v>
      </c>
      <c r="BB147" s="2">
        <v>115</v>
      </c>
      <c r="BC147" s="2">
        <v>59</v>
      </c>
      <c r="BD147" s="2">
        <v>6.46</v>
      </c>
      <c r="BF147" s="2">
        <v>111</v>
      </c>
      <c r="BG147" s="2">
        <v>108</v>
      </c>
      <c r="BH147" s="2">
        <v>56</v>
      </c>
      <c r="BI147" s="2">
        <v>6.7629999999999999</v>
      </c>
      <c r="BK147" s="2">
        <v>114</v>
      </c>
      <c r="BL147" s="2">
        <v>110</v>
      </c>
      <c r="BM147" s="2">
        <v>59</v>
      </c>
      <c r="BN147" s="2">
        <v>88</v>
      </c>
      <c r="BO147" s="2">
        <v>104</v>
      </c>
      <c r="BP147" s="2">
        <v>51</v>
      </c>
      <c r="BQ147" s="2">
        <v>113</v>
      </c>
      <c r="BR147" s="2">
        <v>110</v>
      </c>
      <c r="BS147" s="2">
        <v>58</v>
      </c>
      <c r="BT147" s="2">
        <v>100</v>
      </c>
      <c r="BU147" s="2">
        <v>108</v>
      </c>
      <c r="BV147" s="2">
        <v>56</v>
      </c>
      <c r="BW147" s="2">
        <v>96</v>
      </c>
      <c r="BX147" s="2">
        <v>106</v>
      </c>
      <c r="BY147" s="2">
        <v>54</v>
      </c>
      <c r="BZ147" s="2" t="s">
        <v>155</v>
      </c>
      <c r="CR147" s="2" t="s">
        <v>158</v>
      </c>
      <c r="CS147" s="2">
        <v>5</v>
      </c>
      <c r="CT147" s="2">
        <v>5</v>
      </c>
      <c r="CU147" s="2">
        <v>6</v>
      </c>
      <c r="CV147" s="2">
        <v>7</v>
      </c>
      <c r="CW147" s="2">
        <v>7</v>
      </c>
      <c r="CX147" s="2">
        <v>4</v>
      </c>
      <c r="CY147" s="2">
        <v>4</v>
      </c>
      <c r="CZ147" s="2">
        <v>5</v>
      </c>
      <c r="DA147" s="2">
        <v>6</v>
      </c>
      <c r="DB147" s="2">
        <v>9</v>
      </c>
      <c r="DC147" s="2">
        <v>37</v>
      </c>
      <c r="DD147" s="2">
        <v>-1.33</v>
      </c>
      <c r="DE147" s="2">
        <v>7</v>
      </c>
      <c r="DF147" s="2">
        <v>16</v>
      </c>
      <c r="DG147" s="2">
        <v>40</v>
      </c>
      <c r="DH147" s="2">
        <v>-1</v>
      </c>
      <c r="DI147" s="2" t="s">
        <v>155</v>
      </c>
    </row>
    <row r="148" spans="1:113" x14ac:dyDescent="0.25">
      <c r="B148" s="2" t="s">
        <v>13</v>
      </c>
      <c r="C148" s="1" t="s">
        <v>18</v>
      </c>
      <c r="I148" s="5">
        <f>I147-I146</f>
        <v>-2</v>
      </c>
      <c r="J148" s="2">
        <f>J146-J147</f>
        <v>-2.4500000000000028</v>
      </c>
      <c r="O148" s="2">
        <f>O146-O147</f>
        <v>22.02000000000001</v>
      </c>
      <c r="CS148" s="2">
        <f t="shared" ref="CS148:CZ148" si="61">CS147-CS146</f>
        <v>1</v>
      </c>
      <c r="CT148" s="2">
        <f t="shared" si="61"/>
        <v>-1</v>
      </c>
      <c r="CU148" s="2">
        <f t="shared" si="61"/>
        <v>-1</v>
      </c>
      <c r="CV148" s="2">
        <f t="shared" si="61"/>
        <v>-1</v>
      </c>
      <c r="CW148" s="2">
        <f t="shared" si="61"/>
        <v>-2</v>
      </c>
      <c r="CX148" s="2">
        <f t="shared" si="61"/>
        <v>-1</v>
      </c>
      <c r="CY148" s="2">
        <f t="shared" si="61"/>
        <v>-1</v>
      </c>
      <c r="CZ148" s="2">
        <f t="shared" si="61"/>
        <v>-9</v>
      </c>
    </row>
    <row r="150" spans="1:113" x14ac:dyDescent="0.25">
      <c r="A150" s="2" t="s">
        <v>215</v>
      </c>
      <c r="B150" s="2" t="s">
        <v>150</v>
      </c>
      <c r="C150" s="1" t="s">
        <v>28</v>
      </c>
      <c r="D150" s="2" t="s">
        <v>151</v>
      </c>
      <c r="E150" s="2" t="s">
        <v>161</v>
      </c>
      <c r="F150" s="2" t="s">
        <v>163</v>
      </c>
      <c r="G150" s="2">
        <v>53.3289526821221</v>
      </c>
      <c r="I150" s="2">
        <v>25</v>
      </c>
      <c r="J150" s="2">
        <v>25.1</v>
      </c>
      <c r="O150" s="2">
        <v>58.1</v>
      </c>
      <c r="CS150" s="2">
        <v>6</v>
      </c>
      <c r="CT150" s="2">
        <v>9</v>
      </c>
      <c r="CU150" s="2">
        <v>10</v>
      </c>
      <c r="CV150" s="2">
        <v>9</v>
      </c>
      <c r="CW150" s="2">
        <v>10</v>
      </c>
      <c r="CX150" s="2">
        <v>6</v>
      </c>
      <c r="CY150" s="2">
        <v>9</v>
      </c>
      <c r="CZ150" s="2">
        <f>(CS150+CT150+CU150+CV150+CW150)-(5*CS150)</f>
        <v>14</v>
      </c>
    </row>
    <row r="151" spans="1:113" x14ac:dyDescent="0.25">
      <c r="A151" s="2">
        <v>78</v>
      </c>
      <c r="B151" s="2" t="s">
        <v>160</v>
      </c>
      <c r="C151" s="2" t="s">
        <v>28</v>
      </c>
      <c r="D151" s="2" t="s">
        <v>151</v>
      </c>
      <c r="E151" s="2" t="s">
        <v>161</v>
      </c>
      <c r="F151" s="2" t="s">
        <v>163</v>
      </c>
      <c r="G151" s="2">
        <v>55</v>
      </c>
      <c r="I151" s="2">
        <v>24</v>
      </c>
      <c r="J151" s="2">
        <v>26.92</v>
      </c>
      <c r="O151" s="2">
        <v>71.58</v>
      </c>
      <c r="T151" s="2" t="s">
        <v>158</v>
      </c>
      <c r="U151" s="2" t="s">
        <v>28</v>
      </c>
      <c r="V151" s="2" t="s">
        <v>156</v>
      </c>
      <c r="W151" s="2">
        <v>55</v>
      </c>
      <c r="X151" s="2" t="s">
        <v>157</v>
      </c>
      <c r="Y151" s="2" t="s">
        <v>163</v>
      </c>
      <c r="Z151" s="2">
        <v>20</v>
      </c>
      <c r="AA151" s="2">
        <v>25</v>
      </c>
      <c r="AB151" s="2">
        <v>4.375</v>
      </c>
      <c r="AC151" s="2">
        <v>2.1480000000000001</v>
      </c>
      <c r="AD151" s="2">
        <v>6.52</v>
      </c>
      <c r="AE151" s="2">
        <v>90</v>
      </c>
      <c r="AF151" s="2">
        <v>78</v>
      </c>
      <c r="AG151" s="2">
        <v>32</v>
      </c>
      <c r="AH151" s="2">
        <v>19</v>
      </c>
      <c r="AI151" s="2">
        <v>4.875</v>
      </c>
      <c r="AJ151" s="2">
        <v>0.51600000000000001</v>
      </c>
      <c r="AK151" s="2">
        <v>5.39</v>
      </c>
      <c r="AL151" s="2">
        <v>71</v>
      </c>
      <c r="AM151" s="2">
        <v>67</v>
      </c>
      <c r="AN151" s="2">
        <v>25</v>
      </c>
      <c r="AO151" s="2">
        <v>6</v>
      </c>
      <c r="AP151" s="2">
        <v>-1.359</v>
      </c>
      <c r="AQ151" s="2">
        <v>448.9</v>
      </c>
      <c r="AR151" s="2">
        <v>89</v>
      </c>
      <c r="AS151" s="2">
        <v>98</v>
      </c>
      <c r="AT151" s="2">
        <v>46</v>
      </c>
      <c r="AU151" s="2">
        <v>39</v>
      </c>
      <c r="AV151" s="2">
        <v>48</v>
      </c>
      <c r="AW151" s="2">
        <v>91</v>
      </c>
      <c r="AX151" s="2">
        <v>91</v>
      </c>
      <c r="AY151" s="2">
        <v>47</v>
      </c>
      <c r="AZ151" s="2">
        <v>19</v>
      </c>
      <c r="BA151" s="2">
        <v>109</v>
      </c>
      <c r="BB151" s="2">
        <v>113</v>
      </c>
      <c r="BC151" s="2">
        <v>56</v>
      </c>
      <c r="BD151" s="2">
        <v>8.3800000000000008</v>
      </c>
      <c r="BF151" s="2">
        <v>116</v>
      </c>
      <c r="BG151" s="2">
        <v>124</v>
      </c>
      <c r="BH151" s="2">
        <v>54</v>
      </c>
      <c r="BI151" s="2">
        <v>10.183999999999999</v>
      </c>
      <c r="BK151" s="2">
        <v>131</v>
      </c>
      <c r="BL151" s="2">
        <v>137</v>
      </c>
      <c r="BM151" s="2">
        <v>62</v>
      </c>
      <c r="BN151" s="2">
        <v>85</v>
      </c>
      <c r="BO151" s="2">
        <v>84</v>
      </c>
      <c r="BP151" s="2">
        <v>37</v>
      </c>
      <c r="BQ151" s="2">
        <v>125</v>
      </c>
      <c r="BR151" s="2">
        <v>133</v>
      </c>
      <c r="BS151" s="2">
        <v>59</v>
      </c>
      <c r="BT151" s="2">
        <v>105</v>
      </c>
      <c r="BU151" s="2">
        <v>110</v>
      </c>
      <c r="BV151" s="2">
        <v>47</v>
      </c>
      <c r="BW151" s="2">
        <v>93</v>
      </c>
      <c r="BX151" s="2">
        <v>93</v>
      </c>
      <c r="BY151" s="2">
        <v>37</v>
      </c>
      <c r="BZ151" s="2" t="s">
        <v>155</v>
      </c>
      <c r="CA151" s="2">
        <v>87.6</v>
      </c>
      <c r="CB151" s="2">
        <v>108</v>
      </c>
      <c r="CC151" s="2">
        <v>110</v>
      </c>
      <c r="CD151" s="2">
        <v>76</v>
      </c>
      <c r="CF151" s="2">
        <v>105</v>
      </c>
      <c r="CG151" s="2">
        <v>118</v>
      </c>
      <c r="CH151" s="2">
        <v>121</v>
      </c>
      <c r="CI151" s="2">
        <v>92</v>
      </c>
      <c r="CK151" s="2">
        <v>4.43</v>
      </c>
      <c r="CL151" s="2">
        <v>0.9</v>
      </c>
      <c r="CM151" s="2">
        <v>700</v>
      </c>
      <c r="CN151" s="2">
        <v>112</v>
      </c>
      <c r="CO151" s="2">
        <v>118</v>
      </c>
      <c r="CP151" s="2">
        <v>88</v>
      </c>
      <c r="CR151" s="2" t="s">
        <v>155</v>
      </c>
      <c r="CS151" s="2">
        <v>6</v>
      </c>
      <c r="CT151" s="2">
        <v>9</v>
      </c>
      <c r="CU151" s="2">
        <v>10</v>
      </c>
      <c r="CV151" s="2">
        <v>10</v>
      </c>
      <c r="CW151" s="2">
        <v>10</v>
      </c>
      <c r="CX151" s="2">
        <v>5</v>
      </c>
      <c r="CY151" s="2">
        <v>7</v>
      </c>
      <c r="CZ151" s="2">
        <v>15</v>
      </c>
      <c r="DI151" s="2" t="s">
        <v>158</v>
      </c>
    </row>
    <row r="152" spans="1:113" x14ac:dyDescent="0.25">
      <c r="B152" s="2" t="s">
        <v>13</v>
      </c>
      <c r="C152" s="1" t="s">
        <v>28</v>
      </c>
      <c r="I152" s="5">
        <f>I151-I150</f>
        <v>-1</v>
      </c>
      <c r="J152" s="2">
        <f>J150-J151</f>
        <v>-1.8200000000000003</v>
      </c>
      <c r="O152" s="2">
        <f>O150-O151</f>
        <v>-13.479999999999997</v>
      </c>
      <c r="CS152" s="2">
        <f t="shared" ref="CS152:CZ152" si="62">CS151-CS150</f>
        <v>0</v>
      </c>
      <c r="CT152" s="2">
        <f t="shared" si="62"/>
        <v>0</v>
      </c>
      <c r="CU152" s="2">
        <f t="shared" si="62"/>
        <v>0</v>
      </c>
      <c r="CV152" s="2">
        <f t="shared" si="62"/>
        <v>1</v>
      </c>
      <c r="CW152" s="2">
        <f t="shared" si="62"/>
        <v>0</v>
      </c>
      <c r="CX152" s="2">
        <f t="shared" si="62"/>
        <v>-1</v>
      </c>
      <c r="CY152" s="2">
        <f t="shared" si="62"/>
        <v>-2</v>
      </c>
      <c r="CZ152" s="2">
        <f t="shared" si="62"/>
        <v>1</v>
      </c>
    </row>
    <row r="154" spans="1:113" x14ac:dyDescent="0.25">
      <c r="A154" s="2" t="s">
        <v>216</v>
      </c>
      <c r="B154" s="2" t="s">
        <v>150</v>
      </c>
      <c r="C154" s="1" t="s">
        <v>40</v>
      </c>
      <c r="D154" s="2" t="s">
        <v>151</v>
      </c>
      <c r="E154" s="2" t="s">
        <v>182</v>
      </c>
      <c r="F154" s="2" t="s">
        <v>188</v>
      </c>
      <c r="G154" s="2">
        <v>43.357495362670001</v>
      </c>
      <c r="I154" s="2">
        <v>24</v>
      </c>
      <c r="J154" s="2">
        <v>22.25</v>
      </c>
      <c r="O154" s="2">
        <v>57.85</v>
      </c>
      <c r="CS154" s="2">
        <v>4</v>
      </c>
      <c r="CT154" s="2">
        <v>6</v>
      </c>
      <c r="CU154" s="2">
        <v>9</v>
      </c>
      <c r="CV154" s="2">
        <v>9</v>
      </c>
      <c r="CW154" s="2">
        <v>9</v>
      </c>
      <c r="CX154" s="2">
        <v>4</v>
      </c>
      <c r="CY154" s="2">
        <v>7</v>
      </c>
      <c r="CZ154" s="2">
        <f>(CS154+CT154+CU154+CV154+CW154)-(5*CS154)</f>
        <v>17</v>
      </c>
    </row>
    <row r="155" spans="1:113" x14ac:dyDescent="0.25">
      <c r="A155" s="2">
        <v>77</v>
      </c>
      <c r="B155" s="2" t="s">
        <v>160</v>
      </c>
      <c r="C155" s="2" t="s">
        <v>40</v>
      </c>
      <c r="D155" s="2" t="s">
        <v>151</v>
      </c>
      <c r="E155" s="2" t="s">
        <v>180</v>
      </c>
      <c r="F155" s="2" t="s">
        <v>188</v>
      </c>
      <c r="G155" s="2">
        <v>45</v>
      </c>
      <c r="I155" s="2">
        <v>25</v>
      </c>
      <c r="J155" s="2">
        <v>18.29</v>
      </c>
      <c r="O155" s="2">
        <v>47.2</v>
      </c>
      <c r="T155" s="2" t="s">
        <v>158</v>
      </c>
      <c r="U155" s="2" t="s">
        <v>40</v>
      </c>
      <c r="V155" s="2" t="s">
        <v>156</v>
      </c>
      <c r="W155" s="2">
        <v>45</v>
      </c>
      <c r="X155" s="2" t="s">
        <v>157</v>
      </c>
      <c r="Y155" s="2" t="s">
        <v>180</v>
      </c>
      <c r="Z155" s="2">
        <v>13</v>
      </c>
      <c r="AA155" s="2">
        <v>25</v>
      </c>
      <c r="AB155" s="2">
        <v>4.375</v>
      </c>
      <c r="AC155" s="2">
        <v>3.8570000000000002</v>
      </c>
      <c r="AD155" s="2">
        <v>8.23</v>
      </c>
      <c r="AE155" s="2">
        <v>105</v>
      </c>
      <c r="AF155" s="2">
        <v>104</v>
      </c>
      <c r="AG155" s="2">
        <v>53</v>
      </c>
      <c r="AH155" s="2">
        <v>20</v>
      </c>
      <c r="AI155" s="2">
        <v>5</v>
      </c>
      <c r="AJ155" s="2">
        <v>3.472</v>
      </c>
      <c r="AK155" s="2">
        <v>8.4700000000000006</v>
      </c>
      <c r="AL155" s="2">
        <v>102</v>
      </c>
      <c r="AM155" s="2">
        <v>98</v>
      </c>
      <c r="AN155" s="2">
        <v>45</v>
      </c>
      <c r="AO155" s="2">
        <v>11</v>
      </c>
      <c r="AP155" s="2">
        <v>-0.27300000000000002</v>
      </c>
      <c r="AQ155" s="2">
        <v>557.5</v>
      </c>
      <c r="AR155" s="2">
        <v>107</v>
      </c>
      <c r="AS155" s="2">
        <v>110</v>
      </c>
      <c r="AT155" s="2">
        <v>51</v>
      </c>
      <c r="AU155" s="2">
        <v>44</v>
      </c>
      <c r="AV155" s="2">
        <v>56</v>
      </c>
      <c r="AW155" s="2">
        <v>101</v>
      </c>
      <c r="AX155" s="2">
        <v>98</v>
      </c>
      <c r="AY155" s="2">
        <v>49</v>
      </c>
      <c r="AZ155" s="2">
        <v>19</v>
      </c>
      <c r="BA155" s="2">
        <v>109</v>
      </c>
      <c r="BB155" s="2">
        <v>108</v>
      </c>
      <c r="BC155" s="2">
        <v>56</v>
      </c>
      <c r="BD155" s="2">
        <v>6.51</v>
      </c>
      <c r="BF155" s="2">
        <v>111</v>
      </c>
      <c r="BG155" s="2">
        <v>110</v>
      </c>
      <c r="BH155" s="2">
        <v>59</v>
      </c>
      <c r="BI155" s="2">
        <v>5.74</v>
      </c>
      <c r="BK155" s="2">
        <v>110</v>
      </c>
      <c r="BL155" s="2">
        <v>110</v>
      </c>
      <c r="BM155" s="2">
        <v>57</v>
      </c>
      <c r="BN155" s="2">
        <v>105</v>
      </c>
      <c r="BO155" s="2">
        <v>105</v>
      </c>
      <c r="BP155" s="2">
        <v>50</v>
      </c>
      <c r="BQ155" s="2">
        <v>110</v>
      </c>
      <c r="BR155" s="2">
        <v>111</v>
      </c>
      <c r="BS155" s="2">
        <v>59</v>
      </c>
      <c r="BT155" s="2">
        <v>109</v>
      </c>
      <c r="BU155" s="2">
        <v>109</v>
      </c>
      <c r="BV155" s="2">
        <v>56</v>
      </c>
      <c r="BW155" s="2">
        <v>107</v>
      </c>
      <c r="BX155" s="2">
        <v>107</v>
      </c>
      <c r="BY155" s="2">
        <v>52</v>
      </c>
      <c r="BZ155" s="2" t="s">
        <v>155</v>
      </c>
      <c r="CA155" s="2">
        <v>58.5</v>
      </c>
      <c r="CB155" s="2">
        <v>94</v>
      </c>
      <c r="CC155" s="2">
        <v>92</v>
      </c>
      <c r="CD155" s="2">
        <v>30</v>
      </c>
      <c r="CF155" s="2">
        <v>55.8</v>
      </c>
      <c r="CG155" s="2">
        <v>93</v>
      </c>
      <c r="CH155" s="2">
        <v>87</v>
      </c>
      <c r="CI155" s="2">
        <v>19</v>
      </c>
      <c r="CR155" s="2" t="s">
        <v>155</v>
      </c>
      <c r="CS155" s="2">
        <v>6</v>
      </c>
      <c r="CT155" s="2">
        <v>8</v>
      </c>
      <c r="CU155" s="2">
        <v>9</v>
      </c>
      <c r="CV155" s="2">
        <v>10</v>
      </c>
      <c r="CW155" s="2">
        <v>11</v>
      </c>
      <c r="CX155" s="2">
        <v>5</v>
      </c>
      <c r="CY155" s="2">
        <v>11</v>
      </c>
      <c r="CZ155" s="2">
        <v>14</v>
      </c>
      <c r="DI155" s="2" t="s">
        <v>158</v>
      </c>
    </row>
    <row r="156" spans="1:113" x14ac:dyDescent="0.25">
      <c r="B156" s="2" t="s">
        <v>13</v>
      </c>
      <c r="C156" s="1" t="s">
        <v>40</v>
      </c>
      <c r="I156" s="5">
        <f>I155-I154</f>
        <v>1</v>
      </c>
      <c r="J156" s="2">
        <f>J154-J155</f>
        <v>3.9600000000000009</v>
      </c>
      <c r="O156" s="2">
        <f>O154-O155</f>
        <v>10.649999999999999</v>
      </c>
      <c r="CS156" s="2">
        <f t="shared" ref="CS156:CZ156" si="63">CS155-CS154</f>
        <v>2</v>
      </c>
      <c r="CT156" s="2">
        <f t="shared" si="63"/>
        <v>2</v>
      </c>
      <c r="CU156" s="2">
        <f t="shared" si="63"/>
        <v>0</v>
      </c>
      <c r="CV156" s="2">
        <f t="shared" si="63"/>
        <v>1</v>
      </c>
      <c r="CW156" s="2">
        <f t="shared" si="63"/>
        <v>2</v>
      </c>
      <c r="CX156" s="2">
        <f t="shared" si="63"/>
        <v>1</v>
      </c>
      <c r="CY156" s="2">
        <f t="shared" si="63"/>
        <v>4</v>
      </c>
      <c r="CZ156" s="2">
        <f t="shared" si="63"/>
        <v>-3</v>
      </c>
    </row>
  </sheetData>
  <sortState ref="A2:DL155">
    <sortCondition ref="C2:C1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Difference- raw</vt:lpstr>
      <vt:lpstr>Calculations</vt:lpstr>
    </vt:vector>
  </TitlesOfParts>
  <Manager/>
  <Company>CMRR - University of Minnesota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Jillian Crocker</dc:creator>
  <cp:keywords/>
  <dc:description/>
  <cp:lastModifiedBy>Melissa Terpstra</cp:lastModifiedBy>
  <cp:revision/>
  <dcterms:created xsi:type="dcterms:W3CDTF">2020-12-30T20:33:55Z</dcterms:created>
  <dcterms:modified xsi:type="dcterms:W3CDTF">2020-12-31T12:53:49Z</dcterms:modified>
  <cp:category/>
  <cp:contentStatus/>
</cp:coreProperties>
</file>