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Assessments\Accounts\Century\"/>
    </mc:Choice>
  </mc:AlternateContent>
  <bookViews>
    <workbookView xWindow="0" yWindow="0" windowWidth="20490" windowHeight="7620"/>
  </bookViews>
  <sheets>
    <sheet name="BOT Calculation" sheetId="1" r:id="rId1"/>
  </sheets>
  <externalReferences>
    <externalReference r:id="rId2"/>
  </externalReferences>
  <definedNames>
    <definedName name="Project_Status1">#REF!</definedName>
    <definedName name="Project_STatus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C7" i="1"/>
  <c r="E6" i="1"/>
  <c r="C6" i="1"/>
  <c r="F6" i="1" s="1"/>
  <c r="E5" i="1"/>
  <c r="C5" i="1"/>
  <c r="F5" i="1" s="1"/>
  <c r="F4" i="1"/>
  <c r="E4" i="1"/>
  <c r="C4" i="1"/>
  <c r="E3" i="1"/>
  <c r="C3" i="1"/>
  <c r="F3" i="1" s="1"/>
  <c r="E2" i="1"/>
  <c r="C2" i="1"/>
  <c r="F2" i="1" s="1"/>
  <c r="F8" i="1" l="1"/>
</calcChain>
</file>

<file path=xl/sharedStrings.xml><?xml version="1.0" encoding="utf-8"?>
<sst xmlns="http://schemas.openxmlformats.org/spreadsheetml/2006/main" count="18" uniqueCount="18">
  <si>
    <t>Process</t>
  </si>
  <si>
    <t>Volume (Monthly)</t>
  </si>
  <si>
    <t>Daily Volume</t>
  </si>
  <si>
    <t>AHT (in Min)</t>
  </si>
  <si>
    <t>AHT (Hrs)</t>
  </si>
  <si>
    <t>No. of BOTS</t>
  </si>
  <si>
    <t>Install New POTS, HUNT, RCF, Key, PBX, ISDN BRI, OPX, OPS, Fictitious</t>
  </si>
  <si>
    <t>Disconnection Orders</t>
  </si>
  <si>
    <t>Reterm or Renewal of Contract/Services/Lines/Bundle</t>
  </si>
  <si>
    <t>CRSP - Change of Responsibility/BAN to BAN Movement</t>
  </si>
  <si>
    <t>New BAN &amp; Installation</t>
  </si>
  <si>
    <t>Add, Remove or Change Bundle</t>
  </si>
  <si>
    <t>Total</t>
  </si>
  <si>
    <t>BOT Runtime (hrs)</t>
  </si>
  <si>
    <t>Assumptions:</t>
  </si>
  <si>
    <t>1.  Assumed that BOT would be running for 20 hours a day for 5 days a week.</t>
  </si>
  <si>
    <t>2.  Volume and AHT data as per the previous assessment.</t>
  </si>
  <si>
    <t xml:space="preserve">3. Assumed that BOT will take the same AHT after Automation.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</si>
</sst>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ury%20Link_RPA%20Assessment_Results_BO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  <sheetName val="Pre-Assessment"/>
      <sheetName val="Assessment"/>
      <sheetName val="BOT Calculation"/>
      <sheetName val="Savings"/>
      <sheetName val="Effort Calculation"/>
      <sheetName val="Project Plan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tabSelected="1" workbookViewId="0">
      <selection activeCell="A10" sqref="A10"/>
    </sheetView>
  </sheetViews>
  <sheetFormatPr defaultRowHeight="15" x14ac:dyDescent="0.25"/>
  <cols>
    <col min="1" max="1" width="50" customWidth="1"/>
    <col min="2" max="2" width="17.7109375" bestFit="1" customWidth="1"/>
    <col min="3" max="3" width="17.7109375" customWidth="1"/>
    <col min="4" max="5" width="11.42578125" customWidth="1"/>
    <col min="6" max="6" width="18" customWidth="1"/>
    <col min="7" max="7" width="1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x14ac:dyDescent="0.25">
      <c r="A2" s="2" t="s">
        <v>6</v>
      </c>
      <c r="B2" s="3">
        <v>215</v>
      </c>
      <c r="C2" s="4">
        <f>B2/22</f>
        <v>9.7727272727272734</v>
      </c>
      <c r="D2" s="3">
        <v>35</v>
      </c>
      <c r="E2" s="5">
        <f>D2/60</f>
        <v>0.58333333333333337</v>
      </c>
      <c r="F2" s="6">
        <f>C2/(($A$10*60)/D2)</f>
        <v>0.28503787878787884</v>
      </c>
    </row>
    <row r="3" spans="1:6" x14ac:dyDescent="0.25">
      <c r="A3" s="7" t="s">
        <v>7</v>
      </c>
      <c r="B3" s="3">
        <v>760</v>
      </c>
      <c r="C3" s="4">
        <f t="shared" ref="C3:C7" si="0">B3/22</f>
        <v>34.545454545454547</v>
      </c>
      <c r="D3" s="3">
        <v>25</v>
      </c>
      <c r="E3" s="5">
        <f t="shared" ref="E3:E7" si="1">D3/60</f>
        <v>0.41666666666666669</v>
      </c>
      <c r="F3" s="6">
        <f t="shared" ref="F3:F7" si="2">C3/(($A$10*60)/D3)</f>
        <v>0.71969696969696972</v>
      </c>
    </row>
    <row r="4" spans="1:6" x14ac:dyDescent="0.25">
      <c r="A4" s="7" t="s">
        <v>8</v>
      </c>
      <c r="B4" s="3">
        <v>183</v>
      </c>
      <c r="C4" s="4">
        <f t="shared" si="0"/>
        <v>8.3181818181818183</v>
      </c>
      <c r="D4" s="3">
        <v>35</v>
      </c>
      <c r="E4" s="5">
        <f t="shared" si="1"/>
        <v>0.58333333333333337</v>
      </c>
      <c r="F4" s="6">
        <f t="shared" si="2"/>
        <v>0.24261363636363636</v>
      </c>
    </row>
    <row r="5" spans="1:6" x14ac:dyDescent="0.25">
      <c r="A5" s="7" t="s">
        <v>9</v>
      </c>
      <c r="B5" s="3">
        <v>103</v>
      </c>
      <c r="C5" s="4">
        <f t="shared" si="0"/>
        <v>4.6818181818181817</v>
      </c>
      <c r="D5" s="3">
        <v>130</v>
      </c>
      <c r="E5" s="5">
        <f t="shared" si="1"/>
        <v>2.1666666666666665</v>
      </c>
      <c r="F5" s="6">
        <f t="shared" si="2"/>
        <v>0.5071969696969697</v>
      </c>
    </row>
    <row r="6" spans="1:6" x14ac:dyDescent="0.25">
      <c r="A6" s="7" t="s">
        <v>10</v>
      </c>
      <c r="B6" s="3">
        <v>173</v>
      </c>
      <c r="C6" s="4">
        <f t="shared" si="0"/>
        <v>7.8636363636363633</v>
      </c>
      <c r="D6" s="3">
        <v>45</v>
      </c>
      <c r="E6" s="5">
        <f t="shared" si="1"/>
        <v>0.75</v>
      </c>
      <c r="F6" s="6">
        <f t="shared" si="2"/>
        <v>0.29488636363636361</v>
      </c>
    </row>
    <row r="7" spans="1:6" x14ac:dyDescent="0.25">
      <c r="A7" s="7" t="s">
        <v>11</v>
      </c>
      <c r="B7" s="3">
        <v>72</v>
      </c>
      <c r="C7" s="4">
        <f t="shared" si="0"/>
        <v>3.2727272727272729</v>
      </c>
      <c r="D7" s="3">
        <v>35</v>
      </c>
      <c r="E7" s="5">
        <f t="shared" si="1"/>
        <v>0.58333333333333337</v>
      </c>
      <c r="F7" s="6">
        <f t="shared" si="2"/>
        <v>9.5454545454545459E-2</v>
      </c>
    </row>
    <row r="8" spans="1:6" x14ac:dyDescent="0.25">
      <c r="E8" s="8" t="s">
        <v>12</v>
      </c>
      <c r="F8" s="9">
        <f>SUM(F2:F7)</f>
        <v>2.1448863636363642</v>
      </c>
    </row>
    <row r="9" spans="1:6" x14ac:dyDescent="0.25">
      <c r="A9" s="10" t="s">
        <v>13</v>
      </c>
    </row>
    <row r="10" spans="1:6" x14ac:dyDescent="0.25">
      <c r="A10" s="3">
        <v>20</v>
      </c>
    </row>
    <row r="13" spans="1:6" x14ac:dyDescent="0.25">
      <c r="B13" s="11" t="s">
        <v>14</v>
      </c>
    </row>
    <row r="14" spans="1:6" x14ac:dyDescent="0.25">
      <c r="B14" t="s">
        <v>15</v>
      </c>
    </row>
    <row r="15" spans="1:6" x14ac:dyDescent="0.25">
      <c r="B15" t="s">
        <v>16</v>
      </c>
    </row>
    <row r="16" spans="1:6" x14ac:dyDescent="0.25">
      <c r="B16" t="s">
        <v>17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 Calculation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Protim Pegu</dc:creator>
  <cp:lastModifiedBy>Partha Protim Pegu</cp:lastModifiedBy>
  <dcterms:created xsi:type="dcterms:W3CDTF">2020-01-03T13:58:47Z</dcterms:created>
  <dcterms:modified xsi:type="dcterms:W3CDTF">2020-01-03T14:01:35Z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parthaprotim.pegu@ad.infosys.com</vt:lpwstr>
  </property>
  <property fmtid="{D5CDD505-2E9C-101B-9397-08002B2CF9AE}" pid="5" name="MSIP_Label_be4b3411-284d-4d31-bd4f-bc13ef7f1fd6_SetDate">
    <vt:lpwstr>2020-01-03T13:58:52.6376442Z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72cfc5c4-009f-4cf9-a513-2023bed6fbda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parthaprotim.pegu@ad.infosys.com</vt:lpwstr>
  </property>
  <property fmtid="{D5CDD505-2E9C-101B-9397-08002B2CF9AE}" pid="13" name="MSIP_Label_a0819fa7-4367-4500-ba88-dd630d977609_SetDate">
    <vt:lpwstr>2020-01-03T13:58:52.6376442Z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72cfc5c4-009f-4cf9-a513-2023bed6fbda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