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Formed\foglie 0.005\"/>
    </mc:Choice>
  </mc:AlternateContent>
  <xr:revisionPtr revIDLastSave="0" documentId="13_ncr:1_{041BCCC1-8385-423E-98EA-616AEB438407}" xr6:coauthVersionLast="44" xr6:coauthVersionMax="44" xr10:uidLastSave="{00000000-0000-0000-0000-000000000000}"/>
  <bookViews>
    <workbookView xWindow="-289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N5" i="3" l="1"/>
  <c r="O5" i="3" s="1"/>
  <c r="K5" i="3"/>
  <c r="N4" i="3"/>
  <c r="O4" i="3" s="1"/>
  <c r="K4" i="3"/>
  <c r="N3" i="3"/>
  <c r="O3" i="3" s="1"/>
  <c r="K3" i="3"/>
  <c r="N2" i="3"/>
  <c r="O2" i="3" s="1"/>
  <c r="K2" i="3"/>
  <c r="N5" i="2"/>
  <c r="O5" i="2" s="1"/>
  <c r="K5" i="2"/>
  <c r="N4" i="2"/>
  <c r="O4" i="2" s="1"/>
  <c r="K4" i="2"/>
  <c r="N3" i="2"/>
  <c r="O3" i="2" s="1"/>
  <c r="K3" i="2"/>
  <c r="N2" i="2"/>
  <c r="O2" i="2" s="1"/>
  <c r="K2" i="2"/>
  <c r="N3" i="1"/>
  <c r="O3" i="1" s="1"/>
  <c r="N4" i="1"/>
  <c r="O4" i="1" s="1"/>
  <c r="N5" i="1"/>
  <c r="O5" i="1" s="1"/>
  <c r="N2" i="1"/>
  <c r="O2" i="1" s="1"/>
  <c r="K3" i="1"/>
  <c r="K4" i="1"/>
  <c r="K5" i="1"/>
</calcChain>
</file>

<file path=xl/sharedStrings.xml><?xml version="1.0" encoding="utf-8"?>
<sst xmlns="http://schemas.openxmlformats.org/spreadsheetml/2006/main" count="63" uniqueCount="35">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</sst>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FORMED</a:t>
            </a:r>
            <a:r>
              <a:rPr lang="it-IT" baseline="0"/>
              <a:t> - FOGLIE </a:t>
            </a:r>
            <a:r>
              <a:rPr lang="it-IT"/>
              <a:t>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- 0.005 -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ALL!$G$2:$G$5</c:f>
                <c:numCache>
                  <c:formatCode>General</c:formatCode>
                  <c:ptCount val="4"/>
                  <c:pt idx="0">
                    <c:v>0.1991405122484573</c:v>
                  </c:pt>
                  <c:pt idx="1">
                    <c:v>0.22670238627437508</c:v>
                  </c:pt>
                  <c:pt idx="2">
                    <c:v>0.16790235723349908</c:v>
                  </c:pt>
                  <c:pt idx="3">
                    <c:v>0.13294306694246685</c:v>
                  </c:pt>
                </c:numCache>
              </c:numRef>
            </c:plus>
            <c:minus>
              <c:numRef>
                <c:f>ALL!$G$2:$G$5</c:f>
                <c:numCache>
                  <c:formatCode>General</c:formatCode>
                  <c:ptCount val="4"/>
                  <c:pt idx="0">
                    <c:v>0.1991405122484573</c:v>
                  </c:pt>
                  <c:pt idx="1">
                    <c:v>0.22670238627437508</c:v>
                  </c:pt>
                  <c:pt idx="2">
                    <c:v>0.16790235723349908</c:v>
                  </c:pt>
                  <c:pt idx="3">
                    <c:v>0.13294306694246685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ALL!$B$2:$B$5</c:f>
              <c:numCache>
                <c:formatCode>General</c:formatCode>
                <c:ptCount val="4"/>
                <c:pt idx="0">
                  <c:v>8.0343596732092148</c:v>
                </c:pt>
                <c:pt idx="1">
                  <c:v>7.3423976733100238</c:v>
                </c:pt>
                <c:pt idx="2">
                  <c:v>6.9080618015911393</c:v>
                </c:pt>
                <c:pt idx="3">
                  <c:v>6.7610559110688486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ALL!$H$2:$H$5</c:f>
                <c:numCache>
                  <c:formatCode>General</c:formatCode>
                  <c:ptCount val="4"/>
                  <c:pt idx="0">
                    <c:v>6.3136567529421299</c:v>
                  </c:pt>
                  <c:pt idx="1">
                    <c:v>0.24352312394548048</c:v>
                  </c:pt>
                  <c:pt idx="2">
                    <c:v>0.21159057691601579</c:v>
                  </c:pt>
                  <c:pt idx="3">
                    <c:v>0.10297012912862934</c:v>
                  </c:pt>
                </c:numCache>
              </c:numRef>
            </c:plus>
            <c:minus>
              <c:numRef>
                <c:f>ALL!$H$2:$H$5</c:f>
                <c:numCache>
                  <c:formatCode>General</c:formatCode>
                  <c:ptCount val="4"/>
                  <c:pt idx="0">
                    <c:v>6.3136567529421299</c:v>
                  </c:pt>
                  <c:pt idx="1">
                    <c:v>0.24352312394548048</c:v>
                  </c:pt>
                  <c:pt idx="2">
                    <c:v>0.21159057691601579</c:v>
                  </c:pt>
                  <c:pt idx="3">
                    <c:v>0.10297012912862934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ALL!$C$2:$C$5</c:f>
              <c:numCache>
                <c:formatCode>0.00</c:formatCode>
                <c:ptCount val="4"/>
                <c:pt idx="0">
                  <c:v>9.7135220174102681</c:v>
                </c:pt>
                <c:pt idx="1">
                  <c:v>5.2357140061428664</c:v>
                </c:pt>
                <c:pt idx="2">
                  <c:v>4.9674470446774981</c:v>
                </c:pt>
                <c:pt idx="3">
                  <c:v>4.8132876388158579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ALL!$I$2:$I$5</c:f>
                <c:numCache>
                  <c:formatCode>General</c:formatCode>
                  <c:ptCount val="4"/>
                  <c:pt idx="0">
                    <c:v>3.0994910014944508</c:v>
                  </c:pt>
                  <c:pt idx="1">
                    <c:v>0.23347817804234455</c:v>
                  </c:pt>
                  <c:pt idx="2">
                    <c:v>0.2122033790936857</c:v>
                  </c:pt>
                  <c:pt idx="3">
                    <c:v>0.10285360932067375</c:v>
                  </c:pt>
                </c:numCache>
              </c:numRef>
            </c:plus>
            <c:minus>
              <c:numRef>
                <c:f>ALL!$I$2:$I$5</c:f>
                <c:numCache>
                  <c:formatCode>General</c:formatCode>
                  <c:ptCount val="4"/>
                  <c:pt idx="0">
                    <c:v>3.0994910014944508</c:v>
                  </c:pt>
                  <c:pt idx="1">
                    <c:v>0.23347817804234455</c:v>
                  </c:pt>
                  <c:pt idx="2">
                    <c:v>0.2122033790936857</c:v>
                  </c:pt>
                  <c:pt idx="3">
                    <c:v>0.10285360932067375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ALL!$A$2:$A$5</c:f>
              <c:numCache>
                <c:formatCode>General</c:formatCode>
                <c:ptCount val="4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ALL!$D$2:$D$5</c:f>
              <c:numCache>
                <c:formatCode>General</c:formatCode>
                <c:ptCount val="4"/>
                <c:pt idx="0">
                  <c:v>7.7041258159076023</c:v>
                </c:pt>
                <c:pt idx="1">
                  <c:v>5.2083661110401271</c:v>
                </c:pt>
                <c:pt idx="2">
                  <c:v>4.9664990684034658</c:v>
                </c:pt>
                <c:pt idx="3">
                  <c:v>4.8122594558516232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4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133350</xdr:rowOff>
    </xdr:from>
    <xdr:to>
      <xdr:col>21</xdr:col>
      <xdr:colOff>523875</xdr:colOff>
      <xdr:row>35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300</v>
      </c>
      <c r="B2">
        <v>7.9349413692145996</v>
      </c>
      <c r="C2">
        <v>7.7596668950868199</v>
      </c>
      <c r="D2">
        <v>8.1651263565510401</v>
      </c>
      <c r="E2">
        <v>7.7965664202685696</v>
      </c>
      <c r="F2">
        <v>8.3384438876617999</v>
      </c>
      <c r="G2">
        <v>8.1527349794832809</v>
      </c>
      <c r="H2">
        <v>8.5409048478337208</v>
      </c>
      <c r="I2">
        <v>7.5864926295738897</v>
      </c>
      <c r="K2" s="1">
        <f>AVERAGE(B2:I2)</f>
        <v>8.0343596732092148</v>
      </c>
      <c r="N2">
        <f>STDEV(B2:I2)</f>
        <v>0.32130059434003588</v>
      </c>
      <c r="O2">
        <f>CONFIDENCE(0.05,N2,10)</f>
        <v>0.1991405122484573</v>
      </c>
    </row>
    <row r="3" spans="1:15" x14ac:dyDescent="0.25">
      <c r="A3">
        <v>600</v>
      </c>
      <c r="B3">
        <v>7.8242495006111303</v>
      </c>
      <c r="C3">
        <v>7.6423762144012404</v>
      </c>
      <c r="D3">
        <v>7.4405377500718597</v>
      </c>
      <c r="E3">
        <v>6.86255681771999</v>
      </c>
      <c r="F3">
        <v>7.6769901540062397</v>
      </c>
      <c r="G3">
        <v>7.1493238734318201</v>
      </c>
      <c r="H3">
        <v>7.2697469759058304</v>
      </c>
      <c r="I3">
        <v>6.8734001003320797</v>
      </c>
      <c r="K3" s="1">
        <f>AVERAGE(B3:I3)</f>
        <v>7.3423976733100238</v>
      </c>
      <c r="N3">
        <f>STDEV(B3:I3)</f>
        <v>0.36576993111970552</v>
      </c>
      <c r="O3">
        <f t="shared" ref="O3:O5" si="0">CONFIDENCE(0.05,N3,10)</f>
        <v>0.22670238627437508</v>
      </c>
    </row>
    <row r="4" spans="1:15" x14ac:dyDescent="0.25">
      <c r="A4">
        <v>1000</v>
      </c>
      <c r="B4">
        <v>7.1289451498536902</v>
      </c>
      <c r="C4">
        <v>6.7453791148397597</v>
      </c>
      <c r="D4">
        <v>6.9598463890515099</v>
      </c>
      <c r="E4">
        <v>6.5673512271521597</v>
      </c>
      <c r="F4">
        <v>6.8002779165592102</v>
      </c>
      <c r="G4">
        <v>7.1771825468319097</v>
      </c>
      <c r="H4">
        <v>7.28424965338922</v>
      </c>
      <c r="I4">
        <v>6.6012624150516599</v>
      </c>
      <c r="K4" s="1">
        <f>AVERAGE(B4:I4)</f>
        <v>6.9080618015911393</v>
      </c>
      <c r="N4">
        <f>STDEV(B4:I4)</f>
        <v>0.27089981119918605</v>
      </c>
      <c r="O4">
        <f t="shared" si="0"/>
        <v>0.16790235723349908</v>
      </c>
    </row>
    <row r="5" spans="1:15" x14ac:dyDescent="0.25">
      <c r="A5">
        <v>1400</v>
      </c>
      <c r="B5">
        <v>6.8561070424466299</v>
      </c>
      <c r="C5">
        <v>6.4774502183356102</v>
      </c>
      <c r="D5">
        <v>6.7244881969322501</v>
      </c>
      <c r="E5">
        <v>7.1399224949011799</v>
      </c>
      <c r="F5">
        <v>6.7072884260483798</v>
      </c>
      <c r="G5">
        <v>6.6850809725042604</v>
      </c>
      <c r="H5">
        <v>6.9475016878389102</v>
      </c>
      <c r="I5">
        <v>6.5506082495435702</v>
      </c>
      <c r="K5" s="1">
        <f>AVERAGE(B5:I5)</f>
        <v>6.7610559110688486</v>
      </c>
      <c r="N5">
        <f>STDEV(B5:I5)</f>
        <v>0.21449521214803782</v>
      </c>
      <c r="O5">
        <f t="shared" si="0"/>
        <v>0.13294306694246685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O18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5" x14ac:dyDescent="0.25">
      <c r="A2">
        <v>300</v>
      </c>
      <c r="B2">
        <v>5.58198780291427</v>
      </c>
      <c r="C2">
        <v>5.8912414079888498</v>
      </c>
      <c r="D2">
        <v>6.16543260559241</v>
      </c>
      <c r="E2">
        <v>34.8222614704137</v>
      </c>
      <c r="F2">
        <v>8.0977623028594703</v>
      </c>
      <c r="G2">
        <v>5.6798862385705702</v>
      </c>
      <c r="H2">
        <v>6.4836004474153404</v>
      </c>
      <c r="I2">
        <v>4.9860038635275297</v>
      </c>
      <c r="K2" s="1">
        <f>AVERAGE(B2:I2)</f>
        <v>9.7135220174102681</v>
      </c>
      <c r="N2">
        <f>STDEV(B2:I2)</f>
        <v>10.18668499078847</v>
      </c>
      <c r="O2">
        <f>CONFIDENCE(0.05,N2,10)</f>
        <v>6.3136567529421299</v>
      </c>
    </row>
    <row r="3" spans="1:15" x14ac:dyDescent="0.25">
      <c r="A3">
        <v>600</v>
      </c>
      <c r="B3">
        <v>5.8907041740262498</v>
      </c>
      <c r="C3">
        <v>5.5638668699996003</v>
      </c>
      <c r="D3">
        <v>5.0395016553723604</v>
      </c>
      <c r="E3">
        <v>4.7022673504773396</v>
      </c>
      <c r="F3">
        <v>5.3614409231172298</v>
      </c>
      <c r="G3">
        <v>5.2552520591332899</v>
      </c>
      <c r="H3">
        <v>5.2865320820944399</v>
      </c>
      <c r="I3">
        <v>4.7861469349224199</v>
      </c>
      <c r="K3" s="1">
        <f>AVERAGE(B3:I3)</f>
        <v>5.2357140061428664</v>
      </c>
      <c r="N3">
        <f>STDEV(B3:I3)</f>
        <v>0.39290912519901505</v>
      </c>
      <c r="O3">
        <f t="shared" ref="O3:O5" si="0">CONFIDENCE(0.05,N3,10)</f>
        <v>0.24352312394548048</v>
      </c>
    </row>
    <row r="4" spans="1:15" x14ac:dyDescent="0.25">
      <c r="A4">
        <v>1000</v>
      </c>
      <c r="B4">
        <v>5.2480233351213696</v>
      </c>
      <c r="C4">
        <v>4.7414567473712701</v>
      </c>
      <c r="D4">
        <v>4.9518919267027597</v>
      </c>
      <c r="E4">
        <v>4.5162536025259703</v>
      </c>
      <c r="F4">
        <v>4.8905145924131199</v>
      </c>
      <c r="G4">
        <v>5.32338380610204</v>
      </c>
      <c r="H4">
        <v>5.4467809419846196</v>
      </c>
      <c r="I4">
        <v>4.6212714051988302</v>
      </c>
      <c r="K4" s="1">
        <f>AVERAGE(B4:I4)</f>
        <v>4.9674470446774981</v>
      </c>
      <c r="N4">
        <f>STDEV(B4:I4)</f>
        <v>0.34138798455558156</v>
      </c>
      <c r="O4">
        <f t="shared" si="0"/>
        <v>0.21159057691601579</v>
      </c>
    </row>
    <row r="5" spans="1:15" x14ac:dyDescent="0.25">
      <c r="A5">
        <v>1400</v>
      </c>
      <c r="B5">
        <v>4.8075495515737297</v>
      </c>
      <c r="C5">
        <v>4.5960534590042696</v>
      </c>
      <c r="D5">
        <v>4.8132212393619502</v>
      </c>
      <c r="E5">
        <v>5.17261057417854</v>
      </c>
      <c r="F5">
        <v>4.7381019314963799</v>
      </c>
      <c r="G5">
        <v>4.7514451077579203</v>
      </c>
      <c r="H5">
        <v>4.8744601888170003</v>
      </c>
      <c r="I5">
        <v>4.7528590583370702</v>
      </c>
      <c r="K5" s="1">
        <f>AVERAGE(B5:I5)</f>
        <v>4.8132876388158579</v>
      </c>
      <c r="N5">
        <f>STDEV(B5:I5)</f>
        <v>0.16613577676761823</v>
      </c>
      <c r="O5">
        <f t="shared" si="0"/>
        <v>0.10297012912862934</v>
      </c>
    </row>
    <row r="13" spans="1:15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5" x14ac:dyDescent="0.25">
      <c r="A14" s="2"/>
    </row>
    <row r="15" spans="1:15" x14ac:dyDescent="0.25">
      <c r="A15" s="2"/>
    </row>
    <row r="16" spans="1:15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O15"/>
  <sheetViews>
    <sheetView workbookViewId="0">
      <selection activeCell="O2" sqref="O2:O5"/>
    </sheetView>
  </sheetViews>
  <sheetFormatPr defaultRowHeight="15" x14ac:dyDescent="0.25"/>
  <sheetData>
    <row r="1" spans="1:15" x14ac:dyDescent="0.25">
      <c r="A1" s="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5" x14ac:dyDescent="0.25">
      <c r="A2">
        <v>300</v>
      </c>
      <c r="B2">
        <v>5.4956762343192596</v>
      </c>
      <c r="C2">
        <v>5.7818061889427703</v>
      </c>
      <c r="D2">
        <v>6.0485429063382501</v>
      </c>
      <c r="E2">
        <v>19.950976771162999</v>
      </c>
      <c r="F2">
        <v>7.3382113265687199</v>
      </c>
      <c r="G2">
        <v>5.6260246601508097</v>
      </c>
      <c r="H2">
        <v>6.4835777736656599</v>
      </c>
      <c r="I2">
        <v>4.9081906661123504</v>
      </c>
      <c r="K2" s="1">
        <f>AVERAGE(B2:I2)</f>
        <v>7.7041258159076023</v>
      </c>
      <c r="N2">
        <f>STDEV(B2:I2)</f>
        <v>5.0008322750986336</v>
      </c>
      <c r="O2">
        <f>CONFIDENCE(0.05,N2,10)</f>
        <v>3.0994910014944508</v>
      </c>
    </row>
    <row r="3" spans="1:15" x14ac:dyDescent="0.25">
      <c r="A3">
        <v>600</v>
      </c>
      <c r="B3">
        <v>5.7837276172139598</v>
      </c>
      <c r="C3">
        <v>5.5445068661649204</v>
      </c>
      <c r="D3">
        <v>5.0280299692320796</v>
      </c>
      <c r="E3">
        <v>4.6857272637448597</v>
      </c>
      <c r="F3">
        <v>5.3412599553669997</v>
      </c>
      <c r="G3">
        <v>5.2550387383612298</v>
      </c>
      <c r="H3">
        <v>5.2867899791423696</v>
      </c>
      <c r="I3">
        <v>4.7418484990946004</v>
      </c>
      <c r="K3" s="1">
        <f>AVERAGE(B3:I3)</f>
        <v>5.2083661110401271</v>
      </c>
      <c r="N3">
        <f>STDEV(B3:I3)</f>
        <v>0.3767022416656215</v>
      </c>
      <c r="O3">
        <f t="shared" ref="O3:O5" si="0">CONFIDENCE(0.05,N3,10)</f>
        <v>0.23347817804234455</v>
      </c>
    </row>
    <row r="4" spans="1:15" x14ac:dyDescent="0.25">
      <c r="A4">
        <v>1000</v>
      </c>
      <c r="B4">
        <v>5.24765598848637</v>
      </c>
      <c r="C4">
        <v>4.7414447784762297</v>
      </c>
      <c r="D4">
        <v>4.9515596761489196</v>
      </c>
      <c r="E4">
        <v>4.5105227136415804</v>
      </c>
      <c r="F4">
        <v>4.8904482147505002</v>
      </c>
      <c r="G4">
        <v>5.3227094861559703</v>
      </c>
      <c r="H4">
        <v>5.4467307916422598</v>
      </c>
      <c r="I4">
        <v>4.6209208979258998</v>
      </c>
      <c r="K4" s="1">
        <f>AVERAGE(B4:I4)</f>
        <v>4.9664990684034658</v>
      </c>
      <c r="N4">
        <f>STDEV(B4:I4)</f>
        <v>0.34237670202785842</v>
      </c>
      <c r="O4">
        <f t="shared" si="0"/>
        <v>0.2122033790936857</v>
      </c>
    </row>
    <row r="5" spans="1:15" x14ac:dyDescent="0.25">
      <c r="A5">
        <v>1400</v>
      </c>
      <c r="B5">
        <v>4.8068542190911296</v>
      </c>
      <c r="C5">
        <v>4.5956064229497198</v>
      </c>
      <c r="D5">
        <v>4.8131253289540297</v>
      </c>
      <c r="E5">
        <v>5.1725807036677196</v>
      </c>
      <c r="F5">
        <v>4.7377015328524701</v>
      </c>
      <c r="G5">
        <v>4.7510252954010399</v>
      </c>
      <c r="H5">
        <v>4.8682828417359598</v>
      </c>
      <c r="I5">
        <v>4.7528993021609196</v>
      </c>
      <c r="K5" s="1">
        <f>AVERAGE(B5:I5)</f>
        <v>4.8122594558516232</v>
      </c>
      <c r="N5">
        <f>STDEV(B5:I5)</f>
        <v>0.165947779442886</v>
      </c>
      <c r="O5">
        <f t="shared" si="0"/>
        <v>0.10285360932067375</v>
      </c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5" x14ac:dyDescent="0.25">
      <c r="A11" s="2"/>
    </row>
    <row r="12" spans="1:15" x14ac:dyDescent="0.25">
      <c r="A12" s="2"/>
    </row>
    <row r="13" spans="1:15" x14ac:dyDescent="0.25">
      <c r="A13" s="2"/>
    </row>
    <row r="14" spans="1:15" x14ac:dyDescent="0.25">
      <c r="A14" s="2"/>
    </row>
    <row r="15" spans="1:15" x14ac:dyDescent="0.25">
      <c r="A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5"/>
  <sheetViews>
    <sheetView tabSelected="1" workbookViewId="0">
      <selection activeCell="I2" sqref="I2:I5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>
        <v>300</v>
      </c>
      <c r="B2">
        <v>8.0343596732092148</v>
      </c>
      <c r="C2" s="1">
        <v>9.7135220174102681</v>
      </c>
      <c r="D2">
        <v>7.7041258159076023</v>
      </c>
      <c r="G2">
        <v>0.1991405122484573</v>
      </c>
      <c r="H2">
        <v>6.3136567529421299</v>
      </c>
      <c r="I2">
        <v>3.0994910014944508</v>
      </c>
    </row>
    <row r="3" spans="1:9" x14ac:dyDescent="0.25">
      <c r="A3">
        <v>600</v>
      </c>
      <c r="B3">
        <v>7.3423976733100238</v>
      </c>
      <c r="C3" s="1">
        <v>5.2357140061428664</v>
      </c>
      <c r="D3">
        <v>5.2083661110401271</v>
      </c>
      <c r="G3">
        <v>0.22670238627437508</v>
      </c>
      <c r="H3">
        <v>0.24352312394548048</v>
      </c>
      <c r="I3">
        <v>0.23347817804234455</v>
      </c>
    </row>
    <row r="4" spans="1:9" x14ac:dyDescent="0.25">
      <c r="A4">
        <v>1000</v>
      </c>
      <c r="B4">
        <v>6.9080618015911393</v>
      </c>
      <c r="C4" s="1">
        <v>4.9674470446774981</v>
      </c>
      <c r="D4">
        <v>4.9664990684034658</v>
      </c>
      <c r="G4">
        <v>0.16790235723349908</v>
      </c>
      <c r="H4">
        <v>0.21159057691601579</v>
      </c>
      <c r="I4">
        <v>0.2122033790936857</v>
      </c>
    </row>
    <row r="5" spans="1:9" x14ac:dyDescent="0.25">
      <c r="A5">
        <v>1400</v>
      </c>
      <c r="B5">
        <v>6.7610559110688486</v>
      </c>
      <c r="C5" s="1">
        <v>4.8132876388158579</v>
      </c>
      <c r="D5">
        <v>4.8122594558516232</v>
      </c>
      <c r="G5">
        <v>0.13294306694246685</v>
      </c>
      <c r="H5">
        <v>0.10297012912862934</v>
      </c>
      <c r="I5">
        <v>0.10285360932067375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2020-07-09T12:48:13Z</dcterms:modified>
</cp:coreProperties>
</file>