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athfinder\foglie 0.003\"/>
    </mc:Choice>
  </mc:AlternateContent>
  <xr:revisionPtr revIDLastSave="0" documentId="13_ncr:1_{8AE9C1BA-C794-4182-BB9D-7E765177E410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N4" i="3"/>
  <c r="K4" i="3"/>
  <c r="O4" i="2"/>
  <c r="O4" i="1"/>
  <c r="K2" i="1" l="1"/>
  <c r="N3" i="3" l="1"/>
  <c r="O3" i="3" s="1"/>
  <c r="K3" i="3"/>
  <c r="N2" i="3"/>
  <c r="O2" i="3" s="1"/>
  <c r="K2" i="3"/>
  <c r="N4" i="2"/>
  <c r="K4" i="2"/>
  <c r="N3" i="2"/>
  <c r="O3" i="2" s="1"/>
  <c r="K3" i="2"/>
  <c r="N2" i="2"/>
  <c r="O2" i="2" s="1"/>
  <c r="K2" i="2"/>
  <c r="N3" i="1"/>
  <c r="O3" i="1" s="1"/>
  <c r="N4" i="1"/>
  <c r="N2" i="1"/>
  <c r="O2" i="1" s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<sst xmlns="http://schemas.openxmlformats.org/spreadsheetml/2006/main" count="63" uniqueCount="35">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</sst>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PATHFINDER</a:t>
            </a:r>
            <a:r>
              <a:rPr lang="it-IT" baseline="0"/>
              <a:t> - FOGLIE 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0.19581185345355592</c:v>
                  </c:pt>
                  <c:pt idx="1">
                    <c:v>0.25600302271296776</c:v>
                  </c:pt>
                  <c:pt idx="2">
                    <c:v>0.40098400204590806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0.19581185345355592</c:v>
                  </c:pt>
                  <c:pt idx="1">
                    <c:v>0.25600302271296776</c:v>
                  </c:pt>
                  <c:pt idx="2">
                    <c:v>0.40098400204590806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ALL!$B$2:$B$4</c:f>
              <c:numCache>
                <c:formatCode>General</c:formatCode>
                <c:ptCount val="3"/>
                <c:pt idx="0">
                  <c:v>9.1851486630574168</c:v>
                </c:pt>
                <c:pt idx="1">
                  <c:v>8.5685948784152064</c:v>
                </c:pt>
                <c:pt idx="2">
                  <c:v>8.1009768677294591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ALL!$H$2:$H$4</c:f>
                <c:numCache>
                  <c:formatCode>General</c:formatCode>
                  <c:ptCount val="3"/>
                  <c:pt idx="0">
                    <c:v>0.53468328608941573</c:v>
                  </c:pt>
                  <c:pt idx="1">
                    <c:v>3.5473893727785559</c:v>
                  </c:pt>
                  <c:pt idx="2">
                    <c:v>0.4385709942485993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0.53468328608941573</c:v>
                  </c:pt>
                  <c:pt idx="1">
                    <c:v>3.5473893727785559</c:v>
                  </c:pt>
                  <c:pt idx="2">
                    <c:v>0.4385709942485993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ALL!$C$2:$C$4</c:f>
              <c:numCache>
                <c:formatCode>0.00</c:formatCode>
                <c:ptCount val="3"/>
                <c:pt idx="0">
                  <c:v>9.0396461105947896</c:v>
                </c:pt>
                <c:pt idx="1">
                  <c:v>10.542628122171504</c:v>
                </c:pt>
                <c:pt idx="2">
                  <c:v>8.059549186130667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ALL!$I$2:$I$4</c:f>
                <c:numCache>
                  <c:formatCode>General</c:formatCode>
                  <c:ptCount val="3"/>
                  <c:pt idx="0">
                    <c:v>0.52284145192886089</c:v>
                  </c:pt>
                  <c:pt idx="1">
                    <c:v>1.9435259210390361</c:v>
                  </c:pt>
                  <c:pt idx="2">
                    <c:v>0.43857173967344493</c:v>
                  </c:pt>
                </c:numCache>
              </c:numRef>
            </c:plus>
            <c:minus>
              <c:numRef>
                <c:f>ALL!$I$2:$I$4</c:f>
                <c:numCache>
                  <c:formatCode>General</c:formatCode>
                  <c:ptCount val="3"/>
                  <c:pt idx="0">
                    <c:v>0.52284145192886089</c:v>
                  </c:pt>
                  <c:pt idx="1">
                    <c:v>1.9435259210390361</c:v>
                  </c:pt>
                  <c:pt idx="2">
                    <c:v>0.43857173967344493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ALL!$D$2:$D$4</c:f>
              <c:numCache>
                <c:formatCode>General</c:formatCode>
                <c:ptCount val="3"/>
                <c:pt idx="0">
                  <c:v>9.0161009468754649</c:v>
                </c:pt>
                <c:pt idx="1">
                  <c:v>9.6236877992495948</c:v>
                </c:pt>
                <c:pt idx="2">
                  <c:v>8.059548458379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3</xdr:row>
      <xdr:rowOff>190499</xdr:rowOff>
    </xdr:from>
    <xdr:to>
      <xdr:col>23</xdr:col>
      <xdr:colOff>342899</xdr:colOff>
      <xdr:row>35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9.2929802583945698</v>
      </c>
      <c r="C2">
        <v>8.6942804895133108</v>
      </c>
      <c r="D2">
        <v>9.3181132240135103</v>
      </c>
      <c r="E2">
        <v>8.8720980016304498</v>
      </c>
      <c r="F2">
        <v>9.4638588729168305</v>
      </c>
      <c r="G2">
        <v>9.4729189252871002</v>
      </c>
      <c r="H2">
        <v>9.4749540435108894</v>
      </c>
      <c r="I2">
        <v>8.8919854891926793</v>
      </c>
      <c r="K2" s="1">
        <f>AVERAGE(B2:I2)</f>
        <v>9.1851486630574168</v>
      </c>
      <c r="N2">
        <f>STDEV(B2:I2)</f>
        <v>0.31593001435567469</v>
      </c>
      <c r="O2">
        <f>CONFIDENCE(0.05,N2,10)</f>
        <v>0.19581185345355592</v>
      </c>
    </row>
    <row r="3" spans="1:15" x14ac:dyDescent="0.25">
      <c r="A3">
        <v>600</v>
      </c>
      <c r="B3">
        <v>7.8921881878786797</v>
      </c>
      <c r="C3">
        <v>8.7574538680463494</v>
      </c>
      <c r="D3">
        <v>8.6853630377778597</v>
      </c>
      <c r="E3">
        <v>9.1899622725961994</v>
      </c>
      <c r="F3">
        <v>8.9033029344166401</v>
      </c>
      <c r="G3">
        <v>8.2666350441347198</v>
      </c>
      <c r="H3">
        <v>8.2566824216678505</v>
      </c>
      <c r="I3">
        <v>8.5971712608033606</v>
      </c>
      <c r="K3" s="1">
        <f>AVERAGE(B3:I3)</f>
        <v>8.5685948784152064</v>
      </c>
      <c r="N3">
        <f>STDEV(B3:I3)</f>
        <v>0.41304465084381364</v>
      </c>
      <c r="O3">
        <f t="shared" ref="O3:O4" si="0">CONFIDENCE(0.05,N3,10)</f>
        <v>0.25600302271296776</v>
      </c>
    </row>
    <row r="4" spans="1:15" x14ac:dyDescent="0.25">
      <c r="A4">
        <v>1000</v>
      </c>
      <c r="B4">
        <v>7.8951346743396797</v>
      </c>
      <c r="C4">
        <v>8.5101491649769105</v>
      </c>
      <c r="D4">
        <v>7.8976467638717898</v>
      </c>
      <c r="K4" s="1">
        <f>AVERAGE(B4:I4)</f>
        <v>8.1009768677294591</v>
      </c>
      <c r="N4">
        <f>STDEV(B4:I4)</f>
        <v>0.35435583002756049</v>
      </c>
      <c r="O4">
        <f>CONFIDENCE(0.05,N4,3)</f>
        <v>0.40098400204590806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7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9.2730931675246993</v>
      </c>
      <c r="C2">
        <v>8.6789312772293901</v>
      </c>
      <c r="D2">
        <v>9.2787195412269092</v>
      </c>
      <c r="E2">
        <v>9.7278781726075394</v>
      </c>
      <c r="F2">
        <v>9.4278825303567597</v>
      </c>
      <c r="G2">
        <v>9.4568112323946405</v>
      </c>
      <c r="H2">
        <v>9.4370482126987305</v>
      </c>
      <c r="I2">
        <v>7.0368047507196403</v>
      </c>
      <c r="K2" s="1">
        <f>AVERAGE(B2:I2)</f>
        <v>9.0396461105947896</v>
      </c>
      <c r="N2">
        <f>STDEV(B2:I2)</f>
        <v>0.86267759214094109</v>
      </c>
      <c r="O2">
        <f>CONFIDENCE(0.05,N2,10)</f>
        <v>0.53468328608941573</v>
      </c>
    </row>
    <row r="3" spans="1:15" x14ac:dyDescent="0.25">
      <c r="A3">
        <v>600</v>
      </c>
      <c r="B3">
        <v>7.8789747465129603</v>
      </c>
      <c r="C3">
        <v>24.6735524985517</v>
      </c>
      <c r="D3">
        <v>8.6971390508349806</v>
      </c>
      <c r="E3">
        <v>9.1304479643120207</v>
      </c>
      <c r="F3">
        <v>8.8874332139222307</v>
      </c>
      <c r="G3">
        <v>8.2845210129410898</v>
      </c>
      <c r="H3">
        <v>8.2180875036554895</v>
      </c>
      <c r="I3">
        <v>8.5708689866415604</v>
      </c>
      <c r="K3" s="1">
        <f>AVERAGE(B3:I3)</f>
        <v>10.542628122171504</v>
      </c>
      <c r="N3">
        <f>STDEV(B3:I3)</f>
        <v>5.7234879079111467</v>
      </c>
      <c r="O3">
        <f t="shared" ref="O3:O4" si="0">CONFIDENCE(0.05,N3,10)</f>
        <v>3.5473893727785559</v>
      </c>
    </row>
    <row r="4" spans="1:15" x14ac:dyDescent="0.25">
      <c r="A4">
        <v>1000</v>
      </c>
      <c r="B4">
        <v>7.8460544955350997</v>
      </c>
      <c r="C4">
        <v>8.5069240420070908</v>
      </c>
      <c r="D4">
        <v>7.8256690208498103</v>
      </c>
      <c r="K4" s="1">
        <f>AVERAGE(B4:I4)</f>
        <v>8.059549186130667</v>
      </c>
      <c r="N4">
        <f>STDEV(B4:I4)</f>
        <v>0.3875720425254825</v>
      </c>
      <c r="O4">
        <f>CONFIDENCE(0.05,N4,3)</f>
        <v>0.4385709942485993</v>
      </c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4"/>
  <sheetViews>
    <sheetView workbookViewId="0">
      <selection activeCell="H39" sqref="H39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9.2730931492977593</v>
      </c>
      <c r="C2">
        <v>8.6789296612775608</v>
      </c>
      <c r="D2">
        <v>9.2787174628228204</v>
      </c>
      <c r="E2">
        <v>9.5395352115464807</v>
      </c>
      <c r="F2">
        <v>9.4278757572162899</v>
      </c>
      <c r="G2">
        <v>9.4568107308961</v>
      </c>
      <c r="H2">
        <v>9.4370456143841306</v>
      </c>
      <c r="I2">
        <v>7.0367999875625804</v>
      </c>
      <c r="K2" s="1">
        <f>AVERAGE(B2:I2)</f>
        <v>9.0161009468754649</v>
      </c>
      <c r="N2">
        <f>STDEV(B2:I2)</f>
        <v>0.84357154329681938</v>
      </c>
      <c r="O2">
        <f>CONFIDENCE(0.05,N2,10)</f>
        <v>0.52284145192886089</v>
      </c>
    </row>
    <row r="3" spans="1:15" x14ac:dyDescent="0.25">
      <c r="A3">
        <v>600</v>
      </c>
      <c r="B3">
        <v>7.8789745677813796</v>
      </c>
      <c r="C3">
        <v>17.322082658696502</v>
      </c>
      <c r="D3">
        <v>8.6971252849806095</v>
      </c>
      <c r="E3">
        <v>9.1304475181418496</v>
      </c>
      <c r="F3">
        <v>8.8874029539839405</v>
      </c>
      <c r="G3">
        <v>8.28451853932755</v>
      </c>
      <c r="H3">
        <v>8.2180847148308693</v>
      </c>
      <c r="I3">
        <v>8.5708661562540502</v>
      </c>
      <c r="K3" s="1">
        <f>AVERAGE(B3:I3)</f>
        <v>9.6236877992495948</v>
      </c>
      <c r="N3">
        <f>STDEV(B3:I3)</f>
        <v>3.1357558866073743</v>
      </c>
      <c r="O3">
        <f t="shared" ref="O3:O4" si="0">CONFIDENCE(0.05,N3,10)</f>
        <v>1.9435259210390361</v>
      </c>
    </row>
    <row r="4" spans="1:15" x14ac:dyDescent="0.25">
      <c r="A4">
        <v>1000</v>
      </c>
      <c r="B4">
        <v>7.8460544955350997</v>
      </c>
      <c r="C4">
        <v>8.5069240420070908</v>
      </c>
      <c r="D4">
        <v>7.8256668375948104</v>
      </c>
      <c r="K4" s="1">
        <f>AVERAGE(B4:I4)</f>
        <v>8.059548458379</v>
      </c>
      <c r="N4">
        <f>STDEV(B4:I4)</f>
        <v>0.38757270126906967</v>
      </c>
      <c r="O4">
        <f>CONFIDENCE(0.05,N4,3)</f>
        <v>0.43857173967344493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</row>
    <row r="10" spans="1:15" x14ac:dyDescent="0.25">
      <c r="A10" s="2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4"/>
  <sheetViews>
    <sheetView tabSelected="1" workbookViewId="0">
      <selection activeCell="AA25" sqref="AA2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9.1851486630574168</v>
      </c>
      <c r="C2" s="1">
        <v>9.0396461105947896</v>
      </c>
      <c r="D2">
        <v>9.0161009468754649</v>
      </c>
      <c r="G2">
        <v>0.19581185345355592</v>
      </c>
      <c r="H2">
        <v>0.53468328608941573</v>
      </c>
      <c r="I2">
        <v>0.52284145192886089</v>
      </c>
    </row>
    <row r="3" spans="1:9" x14ac:dyDescent="0.25">
      <c r="A3">
        <v>600</v>
      </c>
      <c r="B3">
        <v>8.5685948784152064</v>
      </c>
      <c r="C3" s="1">
        <v>10.542628122171504</v>
      </c>
      <c r="D3">
        <v>9.6236877992495948</v>
      </c>
      <c r="G3">
        <v>0.25600302271296776</v>
      </c>
      <c r="H3">
        <v>3.5473893727785559</v>
      </c>
      <c r="I3">
        <v>1.9435259210390361</v>
      </c>
    </row>
    <row r="4" spans="1:9" x14ac:dyDescent="0.25">
      <c r="A4">
        <v>1000</v>
      </c>
      <c r="B4">
        <v>8.1009768677294591</v>
      </c>
      <c r="C4" s="1">
        <v>8.059549186130667</v>
      </c>
      <c r="D4">
        <v>8.059548458379</v>
      </c>
      <c r="G4">
        <v>0.40098400204590806</v>
      </c>
      <c r="H4">
        <v>0.4385709942485993</v>
      </c>
      <c r="I4">
        <v>0.43857173967344493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2020-07-10T13:59:55Z</dcterms:modified>
</cp:coreProperties>
</file>