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sports\pattern 0.05\"/>
    </mc:Choice>
  </mc:AlternateContent>
  <xr:revisionPtr revIDLastSave="0" documentId="13_ncr:1_{315DAC59-3946-406B-B58E-C7B6E32ED87C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Foglio1" sheetId="5" r:id="rId1"/>
    <sheet name="EM HARD" sheetId="1" r:id="rId2"/>
    <sheet name="EM SOFT" sheetId="2" r:id="rId3"/>
    <sheet name="EM SOFT FORCED" sheetId="3" r:id="rId4"/>
    <sheet name="A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" i="3" l="1"/>
  <c r="Q8" i="3" s="1"/>
  <c r="M8" i="3"/>
  <c r="P8" i="2"/>
  <c r="Q8" i="2" s="1"/>
  <c r="M8" i="2"/>
  <c r="P8" i="1"/>
  <c r="Q8" i="1" s="1"/>
  <c r="M8" i="1"/>
  <c r="P7" i="3" l="1"/>
  <c r="Q7" i="3" s="1"/>
  <c r="M7" i="3"/>
  <c r="P6" i="3"/>
  <c r="Q6" i="3" s="1"/>
  <c r="M6" i="3"/>
  <c r="P5" i="3"/>
  <c r="Q5" i="3" s="1"/>
  <c r="M5" i="3"/>
  <c r="P4" i="3"/>
  <c r="Q4" i="3" s="1"/>
  <c r="M4" i="3"/>
  <c r="P3" i="3"/>
  <c r="Q3" i="3" s="1"/>
  <c r="M3" i="3"/>
  <c r="P2" i="3"/>
  <c r="Q2" i="3" s="1"/>
  <c r="M2" i="3"/>
  <c r="P7" i="2"/>
  <c r="Q7" i="2" s="1"/>
  <c r="M7" i="2"/>
  <c r="P6" i="2"/>
  <c r="Q6" i="2" s="1"/>
  <c r="M6" i="2"/>
  <c r="P5" i="2"/>
  <c r="Q5" i="2" s="1"/>
  <c r="M5" i="2"/>
  <c r="P4" i="2"/>
  <c r="Q4" i="2" s="1"/>
  <c r="M4" i="2"/>
  <c r="P3" i="2"/>
  <c r="Q3" i="2" s="1"/>
  <c r="M3" i="2"/>
  <c r="P2" i="2"/>
  <c r="Q2" i="2" s="1"/>
  <c r="M2" i="2"/>
  <c r="Q4" i="1"/>
  <c r="Q5" i="1"/>
  <c r="P3" i="1"/>
  <c r="Q3" i="1" s="1"/>
  <c r="P4" i="1"/>
  <c r="P5" i="1"/>
  <c r="P6" i="1"/>
  <c r="Q6" i="1" s="1"/>
  <c r="P7" i="1"/>
  <c r="Q7" i="1" s="1"/>
  <c r="P2" i="1"/>
  <c r="Q2" i="1" s="1"/>
  <c r="M3" i="1"/>
  <c r="M4" i="1"/>
  <c r="M5" i="1"/>
  <c r="M6" i="1"/>
  <c r="M7" i="1"/>
  <c r="M2" i="1"/>
</calcChain>
</file>

<file path=xl/sharedStrings.xml><?xml version="1.0" encoding="utf-8"?>
<sst xmlns="http://schemas.openxmlformats.org/spreadsheetml/2006/main" count="69" uniqueCount="36">
  <si>
    <t>Dati</t>
  </si>
  <si>
    <t>Result_1_HARD</t>
  </si>
  <si>
    <t>Result_2_HARD</t>
  </si>
  <si>
    <t>Result_3_HARD</t>
  </si>
  <si>
    <t>Result_4_HARD</t>
  </si>
  <si>
    <t>Result_5_HARD</t>
  </si>
  <si>
    <t>Result_6_HARD</t>
  </si>
  <si>
    <t>Result_7_HARD</t>
  </si>
  <si>
    <t>Result_8_HARD</t>
  </si>
  <si>
    <t>Result_9_HARD</t>
  </si>
  <si>
    <t>Result_10_HARD</t>
  </si>
  <si>
    <t>Result_1_SOFT</t>
  </si>
  <si>
    <t>Result_2_SOFT</t>
  </si>
  <si>
    <t>Result_3_SOFT</t>
  </si>
  <si>
    <t>Result_4_SOFT</t>
  </si>
  <si>
    <t>Result_5_SOFT</t>
  </si>
  <si>
    <t>Result_6_SOFT</t>
  </si>
  <si>
    <t>Result_7_SOFT</t>
  </si>
  <si>
    <t>Result_8_SOFT</t>
  </si>
  <si>
    <t>Result_9_SOFT</t>
  </si>
  <si>
    <t>Result_10_SOFT</t>
  </si>
  <si>
    <t>Result_1_FORCED</t>
  </si>
  <si>
    <t>Result_2_FORCED</t>
  </si>
  <si>
    <t>Result_3_FORCED</t>
  </si>
  <si>
    <t>Result_4_FORCED</t>
  </si>
  <si>
    <t>Result_5_FORCED</t>
  </si>
  <si>
    <t>Result_6_FORCED</t>
  </si>
  <si>
    <t>Result_7_FORCED</t>
  </si>
  <si>
    <t>Result_8_FORCED</t>
  </si>
  <si>
    <t>Result_9_FORCED</t>
  </si>
  <si>
    <t>Result_10_FORCED</t>
  </si>
  <si>
    <t>EM HARD</t>
  </si>
  <si>
    <t>EM SOFT</t>
  </si>
  <si>
    <t>EM SOFT FORCED</t>
  </si>
  <si>
    <t>id</t>
  </si>
  <si>
    <t>Result_10_FORDCED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</si>
</sst>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SPORT</a:t>
            </a:r>
            <a:r>
              <a:rPr lang="it-IT" baseline="0"/>
              <a:t> PATTERN</a:t>
            </a:r>
            <a:r>
              <a:rPr lang="it-IT"/>
              <a:t> - </a:t>
            </a:r>
            <a:r>
              <a:rPr lang="it-IT" sz="1400" b="0" i="0" u="none" strike="noStrike" baseline="0">
                <a:effectLst/>
              </a:rPr>
              <a:t>KULLBACK LEIBLER DIVERGENCE </a:t>
            </a:r>
            <a:r>
              <a:rPr lang="it-IT"/>
              <a:t>- 0.005 - GENERAL RESULTS - NOT 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ALL!$B$1</c:f>
              <c:strCache>
                <c:ptCount val="1"/>
                <c:pt idx="0">
                  <c:v>EM HARD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ALL!$G$2:$G$6</c:f>
                <c:numCache>
                  <c:formatCode>General</c:formatCode>
                  <c:ptCount val="5"/>
                  <c:pt idx="0">
                    <c:v>1.8944445497746792E-2</c:v>
                  </c:pt>
                  <c:pt idx="1">
                    <c:v>2.805963811657855E-2</c:v>
                  </c:pt>
                  <c:pt idx="2">
                    <c:v>1.6992840144406843E-2</c:v>
                  </c:pt>
                  <c:pt idx="3">
                    <c:v>8.9541962012545957E-3</c:v>
                  </c:pt>
                  <c:pt idx="4">
                    <c:v>1.0538284387486279E-2</c:v>
                  </c:pt>
                </c:numCache>
              </c:numRef>
            </c:plus>
            <c:minus>
              <c:numRef>
                <c:f>ALL!$G$2:$G$6</c:f>
                <c:numCache>
                  <c:formatCode>General</c:formatCode>
                  <c:ptCount val="5"/>
                  <c:pt idx="0">
                    <c:v>1.8944445497746792E-2</c:v>
                  </c:pt>
                  <c:pt idx="1">
                    <c:v>2.805963811657855E-2</c:v>
                  </c:pt>
                  <c:pt idx="2">
                    <c:v>1.6992840144406843E-2</c:v>
                  </c:pt>
                  <c:pt idx="3">
                    <c:v>8.9541962012545957E-3</c:v>
                  </c:pt>
                  <c:pt idx="4">
                    <c:v>1.0538284387486279E-2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ALL!$A$2:$A$8</c:f>
              <c:numCache>
                <c:formatCode>0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  <c:pt idx="6">
                  <c:v>2000</c:v>
                </c:pt>
              </c:numCache>
            </c:numRef>
          </c:xVal>
          <c:yVal>
            <c:numRef>
              <c:f>ALL!$B$2:$B$8</c:f>
              <c:numCache>
                <c:formatCode>General</c:formatCode>
                <c:ptCount val="7"/>
                <c:pt idx="0">
                  <c:v>0.63083546392249579</c:v>
                </c:pt>
                <c:pt idx="1">
                  <c:v>0.61471352947268154</c:v>
                </c:pt>
                <c:pt idx="2">
                  <c:v>0.59549849347037676</c:v>
                </c:pt>
                <c:pt idx="3">
                  <c:v>0.57454675486051976</c:v>
                </c:pt>
                <c:pt idx="4">
                  <c:v>0.56740011031847826</c:v>
                </c:pt>
                <c:pt idx="5">
                  <c:v>0.56567837380495867</c:v>
                </c:pt>
                <c:pt idx="6">
                  <c:v>0.54891941716807757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1-4BF3-B967-2758A58E275B}"/>
            </c:ext>
          </c:extLst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EM SOFT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ALL!$H$2:$H$6</c:f>
                <c:numCache>
                  <c:formatCode>General</c:formatCode>
                  <c:ptCount val="5"/>
                  <c:pt idx="0">
                    <c:v>2.1853389139228248E-2</c:v>
                  </c:pt>
                  <c:pt idx="1">
                    <c:v>2.6162253204859317E-2</c:v>
                  </c:pt>
                  <c:pt idx="2">
                    <c:v>1.4532004815744628E-2</c:v>
                  </c:pt>
                  <c:pt idx="3">
                    <c:v>9.9734391762465562E-3</c:v>
                  </c:pt>
                  <c:pt idx="4">
                    <c:v>1.1534998964723568E-2</c:v>
                  </c:pt>
                </c:numCache>
              </c:numRef>
            </c:plus>
            <c:minus>
              <c:numRef>
                <c:f>ALL!$H$2:$H$6</c:f>
                <c:numCache>
                  <c:formatCode>General</c:formatCode>
                  <c:ptCount val="5"/>
                  <c:pt idx="0">
                    <c:v>2.1853389139228248E-2</c:v>
                  </c:pt>
                  <c:pt idx="1">
                    <c:v>2.6162253204859317E-2</c:v>
                  </c:pt>
                  <c:pt idx="2">
                    <c:v>1.4532004815744628E-2</c:v>
                  </c:pt>
                  <c:pt idx="3">
                    <c:v>9.9734391762465562E-3</c:v>
                  </c:pt>
                  <c:pt idx="4">
                    <c:v>1.1534998964723568E-2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ALL!$A$2:$A$8</c:f>
              <c:numCache>
                <c:formatCode>0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  <c:pt idx="6">
                  <c:v>2000</c:v>
                </c:pt>
              </c:numCache>
            </c:numRef>
          </c:xVal>
          <c:yVal>
            <c:numRef>
              <c:f>ALL!$C$2:$C$8</c:f>
              <c:numCache>
                <c:formatCode>0.00</c:formatCode>
                <c:ptCount val="7"/>
                <c:pt idx="0">
                  <c:v>0.68641188011939991</c:v>
                </c:pt>
                <c:pt idx="1">
                  <c:v>0.66809602842339377</c:v>
                </c:pt>
                <c:pt idx="2">
                  <c:v>0.63969449562471781</c:v>
                </c:pt>
                <c:pt idx="3">
                  <c:v>0.60846738364375441</c:v>
                </c:pt>
                <c:pt idx="4">
                  <c:v>0.59920296493444691</c:v>
                </c:pt>
                <c:pt idx="5">
                  <c:v>0.59525594458210762</c:v>
                </c:pt>
                <c:pt idx="6">
                  <c:v>0.57726671850066347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11-4BF3-B967-2758A58E275B}"/>
            </c:ext>
          </c:extLst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EM SOFT FORCED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ALL!$I$2:$I$6</c:f>
                <c:numCache>
                  <c:formatCode>General</c:formatCode>
                  <c:ptCount val="5"/>
                  <c:pt idx="0">
                    <c:v>2.1922168427666491E-2</c:v>
                  </c:pt>
                  <c:pt idx="1">
                    <c:v>2.506444127357204E-2</c:v>
                  </c:pt>
                  <c:pt idx="2">
                    <c:v>1.5335278065322054E-2</c:v>
                  </c:pt>
                  <c:pt idx="3">
                    <c:v>9.8994660473003208E-3</c:v>
                  </c:pt>
                  <c:pt idx="4">
                    <c:v>1.1613425271199327E-2</c:v>
                  </c:pt>
                </c:numCache>
              </c:numRef>
            </c:plus>
            <c:minus>
              <c:numRef>
                <c:f>ALL!$I$2:$I$6</c:f>
                <c:numCache>
                  <c:formatCode>General</c:formatCode>
                  <c:ptCount val="5"/>
                  <c:pt idx="0">
                    <c:v>2.1922168427666491E-2</c:v>
                  </c:pt>
                  <c:pt idx="1">
                    <c:v>2.506444127357204E-2</c:v>
                  </c:pt>
                  <c:pt idx="2">
                    <c:v>1.5335278065322054E-2</c:v>
                  </c:pt>
                  <c:pt idx="3">
                    <c:v>9.8994660473003208E-3</c:v>
                  </c:pt>
                  <c:pt idx="4">
                    <c:v>1.1613425271199327E-2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ALL!$A$2:$A$8</c:f>
              <c:numCache>
                <c:formatCode>0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1200</c:v>
                </c:pt>
                <c:pt idx="5" formatCode="General">
                  <c:v>1600</c:v>
                </c:pt>
                <c:pt idx="6">
                  <c:v>2000</c:v>
                </c:pt>
              </c:numCache>
            </c:numRef>
          </c:xVal>
          <c:yVal>
            <c:numRef>
              <c:f>ALL!$D$2:$D$8</c:f>
              <c:numCache>
                <c:formatCode>General</c:formatCode>
                <c:ptCount val="7"/>
                <c:pt idx="0">
                  <c:v>0.68641188011939991</c:v>
                </c:pt>
                <c:pt idx="1">
                  <c:v>0.66809602842339377</c:v>
                </c:pt>
                <c:pt idx="2">
                  <c:v>0.63969449562471781</c:v>
                </c:pt>
                <c:pt idx="3">
                  <c:v>0.60846738364375441</c:v>
                </c:pt>
                <c:pt idx="4">
                  <c:v>0.59920296493444691</c:v>
                </c:pt>
                <c:pt idx="5">
                  <c:v>0.59525594458210762</c:v>
                </c:pt>
                <c:pt idx="6">
                  <c:v>0.57726671850066347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11-4BF3-B967-2758A58E2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893080"/>
        <c:axId val="675884880"/>
      </c:scatterChart>
      <c:valAx>
        <c:axId val="675893080"/>
        <c:scaling>
          <c:orientation val="minMax"/>
          <c:max val="20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</a:t>
                </a:r>
                <a:r>
                  <a:rPr lang="it-IT" baseline="0"/>
                  <a:t> data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84880"/>
        <c:crosses val="autoZero"/>
        <c:crossBetween val="midCat"/>
      </c:valAx>
      <c:valAx>
        <c:axId val="6758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KL divergence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5893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7</xdr:row>
      <xdr:rowOff>104775</xdr:rowOff>
    </xdr:from>
    <xdr:to>
      <xdr:col>20</xdr:col>
      <xdr:colOff>257175</xdr:colOff>
      <xdr:row>35</xdr:row>
      <xdr:rowOff>152400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474891-0F81-4DA6-B18E-56FA12495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648E-EC6D-4AC4-AA05-B08861F7CD0A}">
  <dimension ref="A1:AG9"/>
  <sheetViews>
    <sheetView workbookViewId="0">
      <selection activeCell="F13" sqref="F13"/>
    </sheetView>
  </sheetViews>
  <sheetFormatPr defaultRowHeight="15" x14ac:dyDescent="0.25"/>
  <sheetData>
    <row r="1" spans="1:33" x14ac:dyDescent="0.25">
      <c r="A1" s="1"/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>
        <v>1</v>
      </c>
      <c r="B2" s="1">
        <v>1</v>
      </c>
      <c r="C2" s="2">
        <v>100</v>
      </c>
      <c r="D2" s="1">
        <v>0.68332894346690498</v>
      </c>
      <c r="E2" s="1">
        <v>0.92574676964422098</v>
      </c>
      <c r="F2" s="1">
        <v>0.90916364847374798</v>
      </c>
      <c r="G2" s="1">
        <v>0.84794618891593554</v>
      </c>
      <c r="H2" s="1">
        <v>0.63225054999999997</v>
      </c>
      <c r="I2" s="1">
        <v>0.65956550000000003</v>
      </c>
      <c r="J2" s="1">
        <v>0.74159435247494898</v>
      </c>
      <c r="K2" s="1">
        <v>0.87531301684893903</v>
      </c>
      <c r="L2" s="1">
        <v>0.84794618891593554</v>
      </c>
      <c r="M2" s="1">
        <v>0.95253040258685095</v>
      </c>
      <c r="N2" s="1">
        <v>0.68332894346690498</v>
      </c>
      <c r="O2" s="1">
        <v>0.92574676964422098</v>
      </c>
      <c r="P2" s="1">
        <v>0.52906427161315295</v>
      </c>
      <c r="Q2" s="1">
        <v>0.84794618891593554</v>
      </c>
      <c r="R2" s="1">
        <v>0.63225054999999997</v>
      </c>
      <c r="S2" s="1">
        <v>0.65956550000000003</v>
      </c>
      <c r="T2" s="1">
        <v>0.94484771613684504</v>
      </c>
      <c r="U2" s="1">
        <v>0.37086218050907599</v>
      </c>
      <c r="V2" s="1">
        <v>0.84794618891593554</v>
      </c>
      <c r="W2" s="1">
        <v>0.56481981840128104</v>
      </c>
      <c r="X2" s="1">
        <v>0.68332894346690498</v>
      </c>
      <c r="Y2" s="1">
        <v>0.88591663836008305</v>
      </c>
      <c r="Z2" s="1">
        <v>0.32628282380665402</v>
      </c>
      <c r="AA2" s="1">
        <v>0.84794618891593554</v>
      </c>
      <c r="AB2" s="1">
        <v>0.63225054999999997</v>
      </c>
      <c r="AC2" s="1">
        <v>0.65956550000000003</v>
      </c>
      <c r="AD2" s="1">
        <v>0.74923692610618597</v>
      </c>
      <c r="AE2" s="1">
        <v>0.31166877484312899</v>
      </c>
      <c r="AF2" s="1">
        <v>0.84794618891593554</v>
      </c>
      <c r="AG2" s="1">
        <v>0.36448228686842798</v>
      </c>
    </row>
    <row r="3" spans="1:33" x14ac:dyDescent="0.25">
      <c r="A3" s="1">
        <v>2</v>
      </c>
      <c r="B3" s="1">
        <v>2</v>
      </c>
      <c r="C3" s="2">
        <v>200</v>
      </c>
      <c r="D3" s="1">
        <v>0.81783129874175098</v>
      </c>
      <c r="E3" s="1">
        <v>0.81736532241466997</v>
      </c>
      <c r="F3" s="1">
        <v>0.553871530855095</v>
      </c>
      <c r="G3" s="1">
        <v>0.73242585786014691</v>
      </c>
      <c r="H3" s="1">
        <v>0.84431423933732497</v>
      </c>
      <c r="I3" s="1">
        <v>0.73242585786014691</v>
      </c>
      <c r="J3" s="1">
        <v>0.62874689795189398</v>
      </c>
      <c r="K3" s="1">
        <v>0.73242585786014691</v>
      </c>
      <c r="L3" s="1">
        <v>0.73242585786014691</v>
      </c>
      <c r="M3" s="1">
        <v>0.73242585786014691</v>
      </c>
      <c r="N3" s="1">
        <v>0.51200507188051203</v>
      </c>
      <c r="O3" s="1">
        <v>0.77723978746021805</v>
      </c>
      <c r="P3" s="1">
        <v>0.50822032491005198</v>
      </c>
      <c r="Q3" s="1">
        <v>0.73242585786014691</v>
      </c>
      <c r="R3" s="1">
        <v>0.71329499951881903</v>
      </c>
      <c r="S3" s="1">
        <v>0.73242585786014691</v>
      </c>
      <c r="T3" s="1">
        <v>0.62874689795189398</v>
      </c>
      <c r="U3" s="1">
        <v>0.73242585786014691</v>
      </c>
      <c r="V3" s="1">
        <v>0.73242585786014691</v>
      </c>
      <c r="W3" s="1">
        <v>0.73242585786014691</v>
      </c>
      <c r="X3" s="1">
        <v>0.49192812794965801</v>
      </c>
      <c r="Y3" s="1">
        <v>0.56909433376240504</v>
      </c>
      <c r="Z3" s="1">
        <v>0.49532545172852099</v>
      </c>
      <c r="AA3" s="1">
        <v>0.73242585786014691</v>
      </c>
      <c r="AB3" s="1">
        <v>0.66575329995399601</v>
      </c>
      <c r="AC3" s="1">
        <v>0.73242585786014691</v>
      </c>
      <c r="AD3" s="1">
        <v>0.56137141500239796</v>
      </c>
      <c r="AE3" s="1">
        <v>0.73242585786014691</v>
      </c>
      <c r="AF3" s="1">
        <v>0.73242585786014691</v>
      </c>
      <c r="AG3" s="1">
        <v>0.73242585786014691</v>
      </c>
    </row>
    <row r="4" spans="1:33" x14ac:dyDescent="0.25">
      <c r="A4" s="1">
        <v>3</v>
      </c>
      <c r="B4" s="1">
        <v>3</v>
      </c>
      <c r="C4" s="2">
        <v>300</v>
      </c>
      <c r="D4" s="1">
        <v>0.71257953535058061</v>
      </c>
      <c r="E4" s="1">
        <v>0.71257953535058061</v>
      </c>
      <c r="F4" s="1">
        <v>0.57582460218500997</v>
      </c>
      <c r="G4" s="1">
        <v>0.71257953535058061</v>
      </c>
      <c r="H4" s="1">
        <v>0.61973084852619098</v>
      </c>
      <c r="I4" s="1">
        <v>0.78817508251474899</v>
      </c>
      <c r="J4" s="1">
        <v>0.73367887225244199</v>
      </c>
      <c r="K4" s="1">
        <v>0.74668661978939799</v>
      </c>
      <c r="L4" s="1">
        <v>0.86732605772967997</v>
      </c>
      <c r="M4" s="1">
        <v>0.65663466445659402</v>
      </c>
      <c r="N4" s="1">
        <v>0.71257953535058061</v>
      </c>
      <c r="O4" s="1">
        <v>0.71257953535058061</v>
      </c>
      <c r="P4" s="1">
        <v>0.444065925243666</v>
      </c>
      <c r="Q4" s="1">
        <v>0.71257953535058061</v>
      </c>
      <c r="R4" s="1">
        <v>0.34487140662871701</v>
      </c>
      <c r="S4" s="1">
        <v>0.36976124273481398</v>
      </c>
      <c r="T4" s="1">
        <v>0.37415960335367199</v>
      </c>
      <c r="U4" s="1">
        <v>0.89227175051289698</v>
      </c>
      <c r="V4" s="1">
        <v>0.557057399886844</v>
      </c>
      <c r="W4" s="1">
        <v>0.29116500951494301</v>
      </c>
      <c r="X4" s="1">
        <v>0.71257953535058061</v>
      </c>
      <c r="Y4" s="1">
        <v>0.71257953535058061</v>
      </c>
      <c r="Z4" s="1">
        <v>0.43353208104026297</v>
      </c>
      <c r="AA4" s="1">
        <v>0.71257953535058061</v>
      </c>
      <c r="AB4" s="1">
        <v>0.24965080812708901</v>
      </c>
      <c r="AC4" s="1">
        <v>0.25079182537325101</v>
      </c>
      <c r="AD4" s="1">
        <v>0.29378628548564101</v>
      </c>
      <c r="AE4" s="1">
        <v>0.87372260919545097</v>
      </c>
      <c r="AF4" s="1">
        <v>0.35982543165729303</v>
      </c>
      <c r="AG4" s="1">
        <v>0.228909954443028</v>
      </c>
    </row>
    <row r="5" spans="1:33" x14ac:dyDescent="0.25">
      <c r="A5" s="1">
        <v>4</v>
      </c>
      <c r="B5" s="1">
        <v>4</v>
      </c>
      <c r="C5" s="2">
        <v>400</v>
      </c>
      <c r="D5" s="1">
        <v>0.73363496167888498</v>
      </c>
      <c r="E5" s="1">
        <v>0.71687560178008103</v>
      </c>
      <c r="F5" s="1">
        <v>0.549885117145958</v>
      </c>
      <c r="G5" s="1">
        <v>0.72248994513855902</v>
      </c>
      <c r="H5" s="1">
        <v>0.53610340852409599</v>
      </c>
      <c r="I5" s="1">
        <v>0.40239387419849498</v>
      </c>
      <c r="J5" s="1">
        <v>0.464276629715833</v>
      </c>
      <c r="K5" s="1">
        <v>0.43230513533317899</v>
      </c>
      <c r="L5" s="1">
        <v>0.75786169565154704</v>
      </c>
      <c r="M5" s="1">
        <v>0.98897544483090105</v>
      </c>
      <c r="N5" s="1">
        <v>0.42206713541749702</v>
      </c>
      <c r="O5" s="1">
        <v>0.85612166105508702</v>
      </c>
      <c r="P5" s="1">
        <v>0.76235846473233104</v>
      </c>
      <c r="Q5" s="1">
        <v>0.46096049197457001</v>
      </c>
      <c r="R5" s="1">
        <v>0.40660013998405098</v>
      </c>
      <c r="S5" s="1">
        <v>0.54744968373567504</v>
      </c>
      <c r="T5" s="1">
        <v>0.32849247675240001</v>
      </c>
      <c r="U5" s="1">
        <v>0.43230513533317899</v>
      </c>
      <c r="V5" s="1">
        <v>0.75786169565154704</v>
      </c>
      <c r="W5" s="1">
        <v>0.98897544483090105</v>
      </c>
      <c r="X5" s="1">
        <v>0.38651722770422198</v>
      </c>
      <c r="Y5" s="1">
        <v>0.79498256709326998</v>
      </c>
      <c r="Z5" s="1">
        <v>0.58752823694939704</v>
      </c>
      <c r="AA5" s="1">
        <v>0.31868532005972799</v>
      </c>
      <c r="AB5" s="1">
        <v>0.30001941782457903</v>
      </c>
      <c r="AC5" s="1">
        <v>0.66127494439522205</v>
      </c>
      <c r="AD5" s="1">
        <v>0.280639782739944</v>
      </c>
      <c r="AE5" s="1">
        <v>0.67043821204783405</v>
      </c>
      <c r="AF5" s="1">
        <v>0.75786169565154704</v>
      </c>
      <c r="AG5" s="1">
        <v>0.95763294641086005</v>
      </c>
    </row>
    <row r="6" spans="1:33" x14ac:dyDescent="0.25">
      <c r="A6" s="1">
        <v>5</v>
      </c>
      <c r="B6" s="1">
        <v>5</v>
      </c>
      <c r="C6" s="2">
        <v>500</v>
      </c>
      <c r="D6" s="1">
        <v>0.71352450052623395</v>
      </c>
      <c r="E6" s="1">
        <v>0.52878699779428295</v>
      </c>
      <c r="F6" s="1">
        <v>0.70131699950832604</v>
      </c>
      <c r="G6" s="1">
        <v>0.68129797966649597</v>
      </c>
      <c r="H6" s="1">
        <v>0.65322844237030597</v>
      </c>
      <c r="I6" s="1">
        <v>0.84798212589186095</v>
      </c>
      <c r="J6" s="1">
        <v>0.40551375757289798</v>
      </c>
      <c r="K6" s="1">
        <v>0.593984266692969</v>
      </c>
      <c r="L6" s="1">
        <v>0.55576273435717904</v>
      </c>
      <c r="M6" s="1">
        <v>0.88414357986241598</v>
      </c>
      <c r="N6" s="1">
        <v>0.39368543137330098</v>
      </c>
      <c r="O6" s="1">
        <v>0.56241588464785597</v>
      </c>
      <c r="P6" s="1">
        <v>0.90864829205415498</v>
      </c>
      <c r="Q6" s="1">
        <v>0.85869270291941002</v>
      </c>
      <c r="R6" s="1">
        <v>0.18991474692802099</v>
      </c>
      <c r="S6" s="1">
        <v>0.36457915914758798</v>
      </c>
      <c r="T6" s="1">
        <v>0.38264789588771603</v>
      </c>
      <c r="U6" s="1">
        <v>0.349513166572958</v>
      </c>
      <c r="V6" s="1">
        <v>0.51687472887603902</v>
      </c>
      <c r="W6" s="1">
        <v>0.69432893951807795</v>
      </c>
      <c r="X6" s="1">
        <v>0.28016145094633099</v>
      </c>
      <c r="Y6" s="1">
        <v>0.58702716274033195</v>
      </c>
      <c r="Z6" s="1">
        <v>0.76929418154085605</v>
      </c>
      <c r="AA6" s="1">
        <v>0.80275476357713604</v>
      </c>
      <c r="AB6" s="1">
        <v>0.17196694515351199</v>
      </c>
      <c r="AC6" s="1">
        <v>0.32327537054987598</v>
      </c>
      <c r="AD6" s="1">
        <v>0.45163776674400002</v>
      </c>
      <c r="AE6" s="1">
        <v>0.26207942144443303</v>
      </c>
      <c r="AF6" s="1">
        <v>0.52546535905163105</v>
      </c>
      <c r="AG6" s="1">
        <v>0.69097351832402898</v>
      </c>
    </row>
    <row r="7" spans="1:33" x14ac:dyDescent="0.25">
      <c r="A7" s="1">
        <v>6</v>
      </c>
      <c r="B7" s="1">
        <v>6</v>
      </c>
      <c r="C7" s="2">
        <v>1000</v>
      </c>
      <c r="D7" s="1">
        <v>0.33561962667836498</v>
      </c>
      <c r="E7" s="1">
        <v>0.70007926948488897</v>
      </c>
      <c r="F7" s="1">
        <v>0.71133933490187196</v>
      </c>
      <c r="G7" s="1">
        <v>0.44385445448055599</v>
      </c>
      <c r="H7" s="1">
        <v>0.47546023702870099</v>
      </c>
      <c r="I7" s="1">
        <v>0.43479517306899301</v>
      </c>
      <c r="J7" s="1">
        <v>0.47947860354361399</v>
      </c>
      <c r="K7" s="1">
        <v>0.82564381118302999</v>
      </c>
      <c r="L7" s="1">
        <v>0.19812177947524101</v>
      </c>
      <c r="M7" s="1">
        <v>0.50550924964801003</v>
      </c>
      <c r="N7" s="1">
        <v>0.27993380629537301</v>
      </c>
      <c r="O7" s="1">
        <v>0.84564514592388995</v>
      </c>
      <c r="P7" s="1">
        <v>0.56163390725037698</v>
      </c>
      <c r="Q7" s="1">
        <v>0.39796125364457402</v>
      </c>
      <c r="R7" s="1">
        <v>0.88142620746280598</v>
      </c>
      <c r="S7" s="1">
        <v>0.38521448213100001</v>
      </c>
      <c r="T7" s="1">
        <v>0.46748877636442698</v>
      </c>
      <c r="U7" s="1">
        <v>0.82564381118302999</v>
      </c>
      <c r="V7" s="1">
        <v>0.228493814701031</v>
      </c>
      <c r="W7" s="1">
        <v>0.305376981513313</v>
      </c>
      <c r="X7" s="1">
        <v>0.31569988998576098</v>
      </c>
      <c r="Y7" s="1">
        <v>0.80879560893001001</v>
      </c>
      <c r="Z7" s="1">
        <v>0.403982756635824</v>
      </c>
      <c r="AA7" s="1">
        <v>0.368163768696041</v>
      </c>
      <c r="AB7" s="1">
        <v>0.89106134867174702</v>
      </c>
      <c r="AC7" s="1">
        <v>0.38786198875925998</v>
      </c>
      <c r="AD7" s="1">
        <v>0.44680055991031797</v>
      </c>
      <c r="AE7" s="1">
        <v>0.94695568689355503</v>
      </c>
      <c r="AF7" s="1">
        <v>0.30557693768673</v>
      </c>
      <c r="AG7" s="1">
        <v>0.30952546553000099</v>
      </c>
    </row>
    <row r="8" spans="1:33" x14ac:dyDescent="0.25">
      <c r="A8" s="1">
        <v>7</v>
      </c>
      <c r="B8" s="1">
        <v>7</v>
      </c>
      <c r="C8" s="2">
        <v>1500</v>
      </c>
      <c r="D8" s="1">
        <v>0.23273820043725299</v>
      </c>
      <c r="E8" s="1">
        <v>0.37541410273817299</v>
      </c>
      <c r="F8" s="1">
        <v>0.36205745847462301</v>
      </c>
      <c r="G8" s="1">
        <v>0.39621073019101399</v>
      </c>
      <c r="H8" s="1">
        <v>0.45855339318629301</v>
      </c>
      <c r="I8" s="1">
        <v>0.51940057807906304</v>
      </c>
      <c r="J8" s="1">
        <v>0.66418624616856403</v>
      </c>
      <c r="K8" s="1">
        <v>0.186265994326684</v>
      </c>
      <c r="L8" s="1">
        <v>0.62441954367260699</v>
      </c>
      <c r="M8" s="1">
        <v>0.36234370133452998</v>
      </c>
      <c r="N8" s="1">
        <v>0.225118328489637</v>
      </c>
      <c r="O8" s="1">
        <v>0.31442885787215702</v>
      </c>
      <c r="P8" s="1">
        <v>0.36205745847462301</v>
      </c>
      <c r="Q8" s="1">
        <v>0.21972891294911201</v>
      </c>
      <c r="R8" s="1">
        <v>0.46081043599839899</v>
      </c>
      <c r="S8" s="1">
        <v>0.39621610459464901</v>
      </c>
      <c r="T8" s="1">
        <v>0.58178340009521901</v>
      </c>
      <c r="U8" s="1">
        <v>0.30402621025241799</v>
      </c>
      <c r="V8" s="1">
        <v>0.51481208288814695</v>
      </c>
      <c r="W8" s="1">
        <v>0.65051341616894698</v>
      </c>
      <c r="X8" s="1">
        <v>0.228641732740957</v>
      </c>
      <c r="Y8" s="1">
        <v>0.28157915942849199</v>
      </c>
      <c r="Z8" s="1">
        <v>0.36205745847462301</v>
      </c>
      <c r="AA8" s="1">
        <v>0.41465696284027698</v>
      </c>
      <c r="AB8" s="1">
        <v>0.475967479909988</v>
      </c>
      <c r="AC8" s="1">
        <v>0.37075972141646202</v>
      </c>
      <c r="AD8" s="1">
        <v>0.66692096224305697</v>
      </c>
      <c r="AE8" s="1">
        <v>0.52501043053505303</v>
      </c>
      <c r="AF8" s="1">
        <v>0.68241173340343397</v>
      </c>
      <c r="AG8" s="1">
        <v>0.397129126357183</v>
      </c>
    </row>
    <row r="9" spans="1:33" x14ac:dyDescent="0.25">
      <c r="A9" s="1">
        <v>8</v>
      </c>
      <c r="B9" s="1">
        <v>8</v>
      </c>
      <c r="C9" s="2">
        <v>2000</v>
      </c>
      <c r="D9" s="1">
        <v>0.43422213073221561</v>
      </c>
      <c r="E9" s="1">
        <v>0.289180033098769</v>
      </c>
      <c r="F9" s="1">
        <v>0.498504421089213</v>
      </c>
      <c r="G9" s="1">
        <v>0.365446146671979</v>
      </c>
      <c r="H9" s="1">
        <v>0.30146740809873601</v>
      </c>
      <c r="I9" s="1">
        <v>0.41589837976586103</v>
      </c>
      <c r="J9" s="1">
        <v>0.67305353549536395</v>
      </c>
      <c r="K9" s="1">
        <v>0.39054709067269899</v>
      </c>
      <c r="L9" s="1">
        <v>0.45247609053483201</v>
      </c>
      <c r="M9" s="1">
        <v>0.52142607116248796</v>
      </c>
      <c r="N9" s="1">
        <v>0.43422213073221561</v>
      </c>
      <c r="O9" s="1">
        <v>0.20690486973543601</v>
      </c>
      <c r="P9" s="1">
        <v>0.24523830905798699</v>
      </c>
      <c r="Q9" s="1">
        <v>0.79049979119000502</v>
      </c>
      <c r="R9" s="1">
        <v>0.101391835544743</v>
      </c>
      <c r="S9" s="1">
        <v>0.30101582882393102</v>
      </c>
      <c r="T9" s="1">
        <v>0.45791783163407201</v>
      </c>
      <c r="U9" s="1">
        <v>0.25476337041922098</v>
      </c>
      <c r="V9" s="1">
        <v>0.17630495896471099</v>
      </c>
      <c r="W9" s="1">
        <v>0.533083666969692</v>
      </c>
      <c r="X9" s="1">
        <v>0.43422213073221561</v>
      </c>
      <c r="Y9" s="1">
        <v>0.255917429309097</v>
      </c>
      <c r="Z9" s="1">
        <v>0.23434025165737099</v>
      </c>
      <c r="AA9" s="1">
        <v>0.79112980992811199</v>
      </c>
      <c r="AB9" s="1">
        <v>0.21074773641358399</v>
      </c>
      <c r="AC9" s="1">
        <v>0.30035655202925399</v>
      </c>
      <c r="AD9" s="1">
        <v>0.327282048366133</v>
      </c>
      <c r="AE9" s="1">
        <v>0.26865421444149901</v>
      </c>
      <c r="AF9" s="1">
        <v>0.16218276247038099</v>
      </c>
      <c r="AG9" s="1">
        <v>0.52978541961814996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workbookViewId="0">
      <selection activeCell="Q2" sqref="Q2:Q8"/>
    </sheetView>
  </sheetViews>
  <sheetFormatPr defaultRowHeight="15" x14ac:dyDescent="0.25"/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 x14ac:dyDescent="0.25">
      <c r="A2">
        <v>100</v>
      </c>
      <c r="B2">
        <v>0.67312840898875304</v>
      </c>
      <c r="C2">
        <v>0.63805054413102502</v>
      </c>
      <c r="D2">
        <v>0.63081790927942905</v>
      </c>
      <c r="E2">
        <v>0.61482022734105302</v>
      </c>
      <c r="F2">
        <v>0.61958691640424401</v>
      </c>
      <c r="G2">
        <v>0.60234441345584</v>
      </c>
      <c r="H2">
        <v>0.67243666192471396</v>
      </c>
      <c r="I2">
        <v>0.58502032496243395</v>
      </c>
      <c r="J2">
        <v>0.60879601004892303</v>
      </c>
      <c r="K2">
        <v>0.66335322268854302</v>
      </c>
      <c r="M2" s="1">
        <f>AVERAGE(B2:K2)</f>
        <v>0.63083546392249579</v>
      </c>
      <c r="P2">
        <f>STDEV(B2:K2)</f>
        <v>3.0565662050091539E-2</v>
      </c>
      <c r="Q2">
        <f>CONFIDENCE(0.05,P2,10)</f>
        <v>1.8944445497746792E-2</v>
      </c>
    </row>
    <row r="3" spans="1:17" x14ac:dyDescent="0.25">
      <c r="A3">
        <v>200</v>
      </c>
      <c r="B3">
        <v>0.68814036199379502</v>
      </c>
      <c r="C3">
        <v>0.64291465735270403</v>
      </c>
      <c r="D3">
        <v>0.69041960380613798</v>
      </c>
      <c r="E3">
        <v>0.593631492403913</v>
      </c>
      <c r="F3">
        <v>0.55575840117205699</v>
      </c>
      <c r="G3">
        <v>0.60165101061665405</v>
      </c>
      <c r="H3">
        <v>0.58115717373348497</v>
      </c>
      <c r="I3">
        <v>0.59454147698421</v>
      </c>
      <c r="J3">
        <v>0.58464330908893503</v>
      </c>
      <c r="K3">
        <v>0.61427780757492501</v>
      </c>
      <c r="M3" s="1">
        <f t="shared" ref="M3:M8" si="0">AVERAGE(B3:K3)</f>
        <v>0.61471352947268154</v>
      </c>
      <c r="P3">
        <f t="shared" ref="P3:P7" si="1">STDEV(B3:K3)</f>
        <v>4.5272447590045076E-2</v>
      </c>
      <c r="Q3">
        <f t="shared" ref="Q3:Q7" si="2">CONFIDENCE(0.05,P3,10)</f>
        <v>2.805963811657855E-2</v>
      </c>
    </row>
    <row r="4" spans="1:17" x14ac:dyDescent="0.25">
      <c r="A4">
        <v>400</v>
      </c>
      <c r="B4">
        <v>0.58799813934541201</v>
      </c>
      <c r="C4">
        <v>0.65287196447035001</v>
      </c>
      <c r="D4">
        <v>0.59932261017492605</v>
      </c>
      <c r="E4">
        <v>0.60899712505273995</v>
      </c>
      <c r="F4">
        <v>0.56691245540966295</v>
      </c>
      <c r="G4">
        <v>0.59125954711471596</v>
      </c>
      <c r="H4">
        <v>0.60291705563013498</v>
      </c>
      <c r="I4">
        <v>0.55349021420159805</v>
      </c>
      <c r="J4">
        <v>0.57879317238045402</v>
      </c>
      <c r="K4">
        <v>0.61242265092377302</v>
      </c>
      <c r="M4" s="1">
        <f t="shared" si="0"/>
        <v>0.59549849347037676</v>
      </c>
      <c r="P4">
        <f t="shared" si="1"/>
        <v>2.7416870511567319E-2</v>
      </c>
      <c r="Q4">
        <f t="shared" si="2"/>
        <v>1.6992840144406843E-2</v>
      </c>
    </row>
    <row r="5" spans="1:17" x14ac:dyDescent="0.25">
      <c r="A5">
        <v>800</v>
      </c>
      <c r="B5">
        <v>0.60490821780941095</v>
      </c>
      <c r="C5">
        <v>0.57372689492157702</v>
      </c>
      <c r="D5">
        <v>0.58816055691904301</v>
      </c>
      <c r="E5">
        <v>0.57110133805997898</v>
      </c>
      <c r="F5">
        <v>0.57543147939564399</v>
      </c>
      <c r="G5">
        <v>0.57610937515244898</v>
      </c>
      <c r="H5">
        <v>0.56941681228754704</v>
      </c>
      <c r="I5">
        <v>0.57228204776215097</v>
      </c>
      <c r="J5">
        <v>0.54942394512104897</v>
      </c>
      <c r="K5">
        <v>0.56490688117634702</v>
      </c>
      <c r="M5" s="1">
        <f t="shared" si="0"/>
        <v>0.57454675486051976</v>
      </c>
      <c r="P5">
        <f t="shared" si="1"/>
        <v>1.4447028024668952E-2</v>
      </c>
      <c r="Q5">
        <f t="shared" si="2"/>
        <v>8.9541962012545957E-3</v>
      </c>
    </row>
    <row r="6" spans="1:17" x14ac:dyDescent="0.25">
      <c r="A6">
        <v>1200</v>
      </c>
      <c r="B6">
        <v>0.57020232207973398</v>
      </c>
      <c r="C6">
        <v>0.57556963019344598</v>
      </c>
      <c r="D6">
        <v>0.55226927737172604</v>
      </c>
      <c r="E6">
        <v>0.55499249116952898</v>
      </c>
      <c r="F6">
        <v>0.56722281927909102</v>
      </c>
      <c r="G6">
        <v>0.572022974901229</v>
      </c>
      <c r="H6">
        <v>0.57662875709602002</v>
      </c>
      <c r="I6">
        <v>0.53651652798585403</v>
      </c>
      <c r="J6">
        <v>0.56826299877323705</v>
      </c>
      <c r="K6">
        <v>0.60031330433491603</v>
      </c>
      <c r="M6" s="1">
        <f t="shared" si="0"/>
        <v>0.56740011031847826</v>
      </c>
      <c r="P6">
        <f t="shared" si="1"/>
        <v>1.7002853908496422E-2</v>
      </c>
      <c r="Q6">
        <f t="shared" si="2"/>
        <v>1.0538284387486279E-2</v>
      </c>
    </row>
    <row r="7" spans="1:17" x14ac:dyDescent="0.25">
      <c r="A7">
        <v>1600</v>
      </c>
      <c r="B7">
        <v>0.54736373380500802</v>
      </c>
      <c r="C7">
        <v>0.56241776154210299</v>
      </c>
      <c r="D7">
        <v>0.55214974627990498</v>
      </c>
      <c r="E7">
        <v>0.53916064165241895</v>
      </c>
      <c r="F7">
        <v>0.56482702370051496</v>
      </c>
      <c r="G7">
        <v>0.57016493889738296</v>
      </c>
      <c r="H7">
        <v>0.57305333580137796</v>
      </c>
      <c r="I7">
        <v>0.58421859944343602</v>
      </c>
      <c r="J7">
        <v>0.58415296373174597</v>
      </c>
      <c r="K7">
        <v>0.57927499319569398</v>
      </c>
      <c r="M7" s="1">
        <f t="shared" si="0"/>
        <v>0.56567837380495867</v>
      </c>
      <c r="P7">
        <f t="shared" si="1"/>
        <v>1.5554328222947406E-2</v>
      </c>
      <c r="Q7">
        <f t="shared" si="2"/>
        <v>9.6404953634174392E-3</v>
      </c>
    </row>
    <row r="8" spans="1:17" x14ac:dyDescent="0.25">
      <c r="A8">
        <v>2000</v>
      </c>
      <c r="B8">
        <v>0.54415496364195204</v>
      </c>
      <c r="C8">
        <v>0.55495049265220298</v>
      </c>
      <c r="D8">
        <v>0.55944903546000602</v>
      </c>
      <c r="E8">
        <v>0.54426425742872897</v>
      </c>
      <c r="F8">
        <v>0.55948059231547498</v>
      </c>
      <c r="G8">
        <v>0.53648245605246003</v>
      </c>
      <c r="H8">
        <v>0.54607760398382299</v>
      </c>
      <c r="I8">
        <v>0.539850749196084</v>
      </c>
      <c r="J8">
        <v>0.56184400280657598</v>
      </c>
      <c r="K8">
        <v>0.54264001814346796</v>
      </c>
      <c r="M8" s="1">
        <f t="shared" si="0"/>
        <v>0.54891941716807757</v>
      </c>
      <c r="P8">
        <f t="shared" ref="P8" si="3">STDEV(B8:K8)</f>
        <v>9.1568195094232883E-3</v>
      </c>
      <c r="Q8">
        <f t="shared" ref="Q8" si="4">CONFIDENCE(0.05,P8,10)</f>
        <v>5.6753512436500449E-3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B907-A758-4591-BED8-94CB89AC51A0}">
  <dimension ref="A1:Q21"/>
  <sheetViews>
    <sheetView workbookViewId="0">
      <selection activeCell="Q2" sqref="Q2:Q8"/>
    </sheetView>
  </sheetViews>
  <sheetFormatPr defaultRowHeight="15" x14ac:dyDescent="0.25"/>
  <sheetData>
    <row r="1" spans="1:17" x14ac:dyDescent="0.25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7" x14ac:dyDescent="0.25">
      <c r="A2">
        <v>100</v>
      </c>
      <c r="B2">
        <v>0.73989560879484595</v>
      </c>
      <c r="C2">
        <v>0.68727051193865496</v>
      </c>
      <c r="D2">
        <v>0.70157083196303305</v>
      </c>
      <c r="E2">
        <v>0.678721748763917</v>
      </c>
      <c r="F2">
        <v>0.66690921522952695</v>
      </c>
      <c r="G2">
        <v>0.65308501211319603</v>
      </c>
      <c r="H2">
        <v>0.71426994400000898</v>
      </c>
      <c r="I2">
        <v>0.68025006097243002</v>
      </c>
      <c r="J2">
        <v>0.61977482504076098</v>
      </c>
      <c r="K2">
        <v>0.72237104237762595</v>
      </c>
      <c r="M2" s="1">
        <f>AVERAGE(B2:K2)</f>
        <v>0.68641188011939991</v>
      </c>
      <c r="P2">
        <f>STDEV(B2:K2)</f>
        <v>3.5259058237320139E-2</v>
      </c>
      <c r="Q2">
        <f>CONFIDENCE(0.05,P2,10)</f>
        <v>2.1853389139228248E-2</v>
      </c>
    </row>
    <row r="3" spans="1:17" x14ac:dyDescent="0.25">
      <c r="A3">
        <v>200</v>
      </c>
      <c r="B3">
        <v>0.71663162805851899</v>
      </c>
      <c r="C3">
        <v>0.70733838756921297</v>
      </c>
      <c r="D3">
        <v>0.73690326217836599</v>
      </c>
      <c r="E3">
        <v>0.65448028132963898</v>
      </c>
      <c r="F3">
        <v>0.61097475590419803</v>
      </c>
      <c r="G3">
        <v>0.65473971821625399</v>
      </c>
      <c r="H3">
        <v>0.620434587754636</v>
      </c>
      <c r="I3">
        <v>0.64954108019132595</v>
      </c>
      <c r="J3">
        <v>0.64104480969722699</v>
      </c>
      <c r="K3">
        <v>0.68887177333456096</v>
      </c>
      <c r="M3" s="1">
        <f t="shared" ref="M3:M8" si="0">AVERAGE(B3:K3)</f>
        <v>0.66809602842339377</v>
      </c>
      <c r="P3">
        <f t="shared" ref="P3:P7" si="1">STDEV(B3:K3)</f>
        <v>4.221113729740808E-2</v>
      </c>
      <c r="Q3">
        <f t="shared" ref="Q3:Q7" si="2">CONFIDENCE(0.05,P3,10)</f>
        <v>2.6162253204859317E-2</v>
      </c>
    </row>
    <row r="4" spans="1:17" x14ac:dyDescent="0.25">
      <c r="A4">
        <v>400</v>
      </c>
      <c r="B4">
        <v>0.64666895604492503</v>
      </c>
      <c r="C4">
        <v>0.682389557219091</v>
      </c>
      <c r="D4">
        <v>0.64422392723091204</v>
      </c>
      <c r="E4">
        <v>0.65050293756739697</v>
      </c>
      <c r="F4">
        <v>0.60974254424690499</v>
      </c>
      <c r="G4">
        <v>0.622356195040214</v>
      </c>
      <c r="H4">
        <v>0.64274209106951097</v>
      </c>
      <c r="I4">
        <v>0.60125976719940399</v>
      </c>
      <c r="J4">
        <v>0.64151464942504499</v>
      </c>
      <c r="K4">
        <v>0.65554433120377298</v>
      </c>
      <c r="M4" s="1">
        <f t="shared" si="0"/>
        <v>0.63969449562471781</v>
      </c>
      <c r="P4">
        <f t="shared" si="1"/>
        <v>2.3446468684511397E-2</v>
      </c>
      <c r="Q4">
        <f t="shared" si="2"/>
        <v>1.4532004815744628E-2</v>
      </c>
    </row>
    <row r="5" spans="1:17" x14ac:dyDescent="0.25">
      <c r="A5">
        <v>800</v>
      </c>
      <c r="B5">
        <v>0.63546277572515797</v>
      </c>
      <c r="C5">
        <v>0.59160263898691701</v>
      </c>
      <c r="D5">
        <v>0.61191318068933898</v>
      </c>
      <c r="E5">
        <v>0.60769019476734498</v>
      </c>
      <c r="F5">
        <v>0.62159250241256003</v>
      </c>
      <c r="G5">
        <v>0.60698528801576801</v>
      </c>
      <c r="H5">
        <v>0.61485917554511005</v>
      </c>
      <c r="I5">
        <v>0.62071386207810497</v>
      </c>
      <c r="J5">
        <v>0.58452721044608003</v>
      </c>
      <c r="K5">
        <v>0.58932700777116198</v>
      </c>
      <c r="M5" s="1">
        <f t="shared" si="0"/>
        <v>0.60846738364375441</v>
      </c>
      <c r="P5">
        <f t="shared" si="1"/>
        <v>1.6091511961886299E-2</v>
      </c>
      <c r="Q5">
        <f t="shared" si="2"/>
        <v>9.9734391762465562E-3</v>
      </c>
    </row>
    <row r="6" spans="1:17" x14ac:dyDescent="0.25">
      <c r="A6">
        <v>1200</v>
      </c>
      <c r="B6">
        <v>0.58814331580708501</v>
      </c>
      <c r="C6">
        <v>0.61186983464158495</v>
      </c>
      <c r="D6">
        <v>0.58971672855585999</v>
      </c>
      <c r="E6">
        <v>0.58664374317371304</v>
      </c>
      <c r="F6">
        <v>0.60402921505468499</v>
      </c>
      <c r="G6">
        <v>0.60570176010303101</v>
      </c>
      <c r="H6">
        <v>0.62105021765891999</v>
      </c>
      <c r="I6">
        <v>0.566572893111843</v>
      </c>
      <c r="J6">
        <v>0.58938539980578497</v>
      </c>
      <c r="K6">
        <v>0.62891654143196296</v>
      </c>
      <c r="M6" s="1">
        <f t="shared" si="0"/>
        <v>0.59920296493444691</v>
      </c>
      <c r="P6">
        <f t="shared" si="1"/>
        <v>1.8610989703859677E-2</v>
      </c>
      <c r="Q6">
        <f t="shared" si="2"/>
        <v>1.1534998964723568E-2</v>
      </c>
    </row>
    <row r="7" spans="1:17" x14ac:dyDescent="0.25">
      <c r="A7">
        <v>1600</v>
      </c>
      <c r="B7">
        <v>0.59378319661526602</v>
      </c>
      <c r="C7">
        <v>0.59134014252010603</v>
      </c>
      <c r="D7">
        <v>0.58035989894946804</v>
      </c>
      <c r="E7">
        <v>0.59105498884375396</v>
      </c>
      <c r="F7">
        <v>0.59545507683835197</v>
      </c>
      <c r="G7">
        <v>0.58843214338116001</v>
      </c>
      <c r="H7">
        <v>0.59384204768549997</v>
      </c>
      <c r="I7">
        <v>0.600469040867605</v>
      </c>
      <c r="J7">
        <v>0.60730129022137003</v>
      </c>
      <c r="K7">
        <v>0.61052161989849496</v>
      </c>
      <c r="M7" s="1">
        <f t="shared" si="0"/>
        <v>0.59525594458210762</v>
      </c>
      <c r="P7">
        <f t="shared" si="1"/>
        <v>8.8879024222328247E-3</v>
      </c>
      <c r="Q7">
        <f t="shared" si="2"/>
        <v>5.5086777689075826E-3</v>
      </c>
    </row>
    <row r="8" spans="1:17" x14ac:dyDescent="0.25">
      <c r="A8">
        <v>2000</v>
      </c>
      <c r="B8">
        <v>0.56237494578065905</v>
      </c>
      <c r="C8">
        <v>0.60297182548072903</v>
      </c>
      <c r="D8">
        <v>0.57968923994449995</v>
      </c>
      <c r="E8">
        <v>0.57293863074062601</v>
      </c>
      <c r="F8">
        <v>0.57738969207839996</v>
      </c>
      <c r="G8">
        <v>0.55453679079460805</v>
      </c>
      <c r="H8">
        <v>0.57390318392996498</v>
      </c>
      <c r="I8">
        <v>0.57449824268161698</v>
      </c>
      <c r="J8">
        <v>0.59163060277277002</v>
      </c>
      <c r="K8">
        <v>0.58273403080276098</v>
      </c>
      <c r="M8" s="1">
        <f t="shared" si="0"/>
        <v>0.57726671850066347</v>
      </c>
      <c r="P8">
        <f t="shared" ref="P8" si="3">STDEV(B8:K8)</f>
        <v>1.3658426815985595E-2</v>
      </c>
      <c r="Q8">
        <f t="shared" ref="Q8" si="4">CONFIDENCE(0.05,P8,10)</f>
        <v>8.4654250896432793E-3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11" x14ac:dyDescent="0.25">
      <c r="A17" s="2"/>
      <c r="K17" s="1"/>
    </row>
    <row r="18" spans="1:11" x14ac:dyDescent="0.25">
      <c r="A18" s="2"/>
      <c r="K18" s="1"/>
    </row>
    <row r="19" spans="1:11" x14ac:dyDescent="0.25">
      <c r="A19" s="2"/>
      <c r="K19" s="1"/>
    </row>
    <row r="20" spans="1:11" x14ac:dyDescent="0.25">
      <c r="A20" s="2"/>
      <c r="K20" s="1"/>
    </row>
    <row r="21" spans="1:11" x14ac:dyDescent="0.25">
      <c r="A21" s="2"/>
      <c r="K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E448-6B5A-4739-BD50-5B36400C0908}">
  <dimension ref="A1:Q18"/>
  <sheetViews>
    <sheetView workbookViewId="0">
      <selection activeCell="Q2" sqref="Q2:Q8"/>
    </sheetView>
  </sheetViews>
  <sheetFormatPr defaultRowHeight="15" x14ac:dyDescent="0.25"/>
  <sheetData>
    <row r="1" spans="1:17" x14ac:dyDescent="0.25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35</v>
      </c>
    </row>
    <row r="2" spans="1:17" x14ac:dyDescent="0.25">
      <c r="A2">
        <v>100</v>
      </c>
      <c r="B2">
        <v>0.73633494358261198</v>
      </c>
      <c r="C2">
        <v>0.67712065616518802</v>
      </c>
      <c r="D2">
        <v>0.69992311699691501</v>
      </c>
      <c r="E2">
        <v>0.67545174136650399</v>
      </c>
      <c r="F2">
        <v>0.66154117768211096</v>
      </c>
      <c r="G2">
        <v>0.65138081916927304</v>
      </c>
      <c r="H2">
        <v>0.71309673035846399</v>
      </c>
      <c r="I2">
        <v>0.67619099020169304</v>
      </c>
      <c r="J2">
        <v>0.61489400222372503</v>
      </c>
      <c r="K2">
        <v>0.71454378361653803</v>
      </c>
      <c r="M2" s="1">
        <f>AVERAGE(B2:K2)</f>
        <v>0.68204779613630229</v>
      </c>
      <c r="P2">
        <f>STDEV(B2:K2)</f>
        <v>3.5370029259760419E-2</v>
      </c>
      <c r="Q2">
        <f>CONFIDENCE(0.05,P2,10)</f>
        <v>2.1922168427666491E-2</v>
      </c>
    </row>
    <row r="3" spans="1:17" x14ac:dyDescent="0.25">
      <c r="A3">
        <v>200</v>
      </c>
      <c r="B3">
        <v>0.71135596294618797</v>
      </c>
      <c r="C3">
        <v>0.69812416304052205</v>
      </c>
      <c r="D3">
        <v>0.73018011943760397</v>
      </c>
      <c r="E3">
        <v>0.65032601920049404</v>
      </c>
      <c r="F3">
        <v>0.60813138456488203</v>
      </c>
      <c r="G3">
        <v>0.65137355112612105</v>
      </c>
      <c r="H3">
        <v>0.61887531252828998</v>
      </c>
      <c r="I3">
        <v>0.64648136393004796</v>
      </c>
      <c r="J3">
        <v>0.63781944016839598</v>
      </c>
      <c r="K3">
        <v>0.68487916488689404</v>
      </c>
      <c r="M3" s="1">
        <f t="shared" ref="M3:M8" si="0">AVERAGE(B3:K3)</f>
        <v>0.66375464818294394</v>
      </c>
      <c r="P3">
        <f t="shared" ref="P3:P7" si="1">STDEV(B3:K3)</f>
        <v>4.0439887329164023E-2</v>
      </c>
      <c r="Q3">
        <f t="shared" ref="Q3:Q7" si="2">CONFIDENCE(0.05,P3,10)</f>
        <v>2.506444127357204E-2</v>
      </c>
    </row>
    <row r="4" spans="1:17" x14ac:dyDescent="0.25">
      <c r="A4">
        <v>400</v>
      </c>
      <c r="B4">
        <v>0.64299662531712798</v>
      </c>
      <c r="C4">
        <v>0.679024833783619</v>
      </c>
      <c r="D4">
        <v>0.63956252837567995</v>
      </c>
      <c r="E4">
        <v>0.64737441775349502</v>
      </c>
      <c r="F4">
        <v>0.60400401887904498</v>
      </c>
      <c r="G4">
        <v>0.61876706294263895</v>
      </c>
      <c r="H4">
        <v>0.64138139131162697</v>
      </c>
      <c r="I4">
        <v>0.59279636584082196</v>
      </c>
      <c r="J4">
        <v>0.63761607100583995</v>
      </c>
      <c r="K4">
        <v>0.65183894500746897</v>
      </c>
      <c r="M4" s="1">
        <f t="shared" si="0"/>
        <v>0.63553622602173632</v>
      </c>
      <c r="P4">
        <f t="shared" si="1"/>
        <v>2.4742499158635467E-2</v>
      </c>
      <c r="Q4">
        <f t="shared" si="2"/>
        <v>1.5335278065322054E-2</v>
      </c>
    </row>
    <row r="5" spans="1:17" x14ac:dyDescent="0.25">
      <c r="A5">
        <v>800</v>
      </c>
      <c r="B5">
        <v>0.63021181285160699</v>
      </c>
      <c r="C5">
        <v>0.58899146778106504</v>
      </c>
      <c r="D5">
        <v>0.60841925685478504</v>
      </c>
      <c r="E5">
        <v>0.60230564223667105</v>
      </c>
      <c r="F5">
        <v>0.61550254319018904</v>
      </c>
      <c r="G5">
        <v>0.60355300424876002</v>
      </c>
      <c r="H5">
        <v>0.60988254095615202</v>
      </c>
      <c r="I5">
        <v>0.61871781056504904</v>
      </c>
      <c r="J5">
        <v>0.578427898687914</v>
      </c>
      <c r="K5">
        <v>0.58599946728956998</v>
      </c>
      <c r="M5" s="1">
        <f t="shared" si="0"/>
        <v>0.60420114446617623</v>
      </c>
      <c r="P5">
        <f t="shared" si="1"/>
        <v>1.5972161006988866E-2</v>
      </c>
      <c r="Q5">
        <f t="shared" si="2"/>
        <v>9.8994660473003208E-3</v>
      </c>
    </row>
    <row r="6" spans="1:17" x14ac:dyDescent="0.25">
      <c r="A6">
        <v>1200</v>
      </c>
      <c r="B6">
        <v>0.58535495429637197</v>
      </c>
      <c r="C6">
        <v>0.60773465528357096</v>
      </c>
      <c r="D6">
        <v>0.58650730798065198</v>
      </c>
      <c r="E6">
        <v>0.58378244159797699</v>
      </c>
      <c r="F6">
        <v>0.59942468537414095</v>
      </c>
      <c r="G6">
        <v>0.60156791682816602</v>
      </c>
      <c r="H6">
        <v>0.61327962688453597</v>
      </c>
      <c r="I6">
        <v>0.559313310268439</v>
      </c>
      <c r="J6">
        <v>0.58531714010796099</v>
      </c>
      <c r="K6">
        <v>0.62570736905814905</v>
      </c>
      <c r="M6" s="1">
        <f t="shared" si="0"/>
        <v>0.59479894076799633</v>
      </c>
      <c r="P6">
        <f t="shared" si="1"/>
        <v>1.8737525578444134E-2</v>
      </c>
      <c r="Q6">
        <f t="shared" si="2"/>
        <v>1.1613425271199327E-2</v>
      </c>
    </row>
    <row r="7" spans="1:17" x14ac:dyDescent="0.25">
      <c r="A7">
        <v>1600</v>
      </c>
      <c r="B7">
        <v>0.58661897996112999</v>
      </c>
      <c r="C7">
        <v>0.58937399163318804</v>
      </c>
      <c r="D7">
        <v>0.57738225028241497</v>
      </c>
      <c r="E7">
        <v>0.58647388045124005</v>
      </c>
      <c r="F7">
        <v>0.59100081937401605</v>
      </c>
      <c r="G7">
        <v>0.58594143003390597</v>
      </c>
      <c r="H7">
        <v>0.58926702104044104</v>
      </c>
      <c r="I7">
        <v>0.59797790324459499</v>
      </c>
      <c r="J7">
        <v>0.60445361487346905</v>
      </c>
      <c r="K7">
        <v>0.60520011827555498</v>
      </c>
      <c r="M7" s="1">
        <f t="shared" si="0"/>
        <v>0.5913690009169954</v>
      </c>
      <c r="P7">
        <f t="shared" si="1"/>
        <v>8.7326404388285029E-3</v>
      </c>
      <c r="Q7">
        <f t="shared" si="2"/>
        <v>5.4124471628878316E-3</v>
      </c>
    </row>
    <row r="8" spans="1:17" x14ac:dyDescent="0.25">
      <c r="A8">
        <v>2000</v>
      </c>
      <c r="B8">
        <v>0.56049612847399199</v>
      </c>
      <c r="C8">
        <v>0.59819124595122897</v>
      </c>
      <c r="D8">
        <v>0.57461254663681904</v>
      </c>
      <c r="E8">
        <v>0.57120364748740504</v>
      </c>
      <c r="F8">
        <v>0.57518402605503804</v>
      </c>
      <c r="G8">
        <v>0.552157946270596</v>
      </c>
      <c r="H8">
        <v>0.570043940410213</v>
      </c>
      <c r="I8">
        <v>0.56750927221309999</v>
      </c>
      <c r="J8">
        <v>0.58871217340458704</v>
      </c>
      <c r="K8">
        <v>0.57314288621913101</v>
      </c>
      <c r="M8" s="1">
        <f t="shared" si="0"/>
        <v>0.57312538131221102</v>
      </c>
      <c r="P8">
        <f t="shared" ref="P8" si="3">STDEV(B8:K8)</f>
        <v>1.3002375949329048E-2</v>
      </c>
      <c r="Q8">
        <f t="shared" ref="Q8" si="4">CONFIDENCE(0.05,P8,10)</f>
        <v>8.0588080215504496E-3</v>
      </c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7" x14ac:dyDescent="0.25">
      <c r="A14" s="2"/>
      <c r="K14" s="1"/>
    </row>
    <row r="15" spans="1:17" x14ac:dyDescent="0.25">
      <c r="A15" s="2"/>
      <c r="K15" s="1"/>
    </row>
    <row r="16" spans="1:17" x14ac:dyDescent="0.25">
      <c r="A16" s="2"/>
      <c r="K16" s="1"/>
    </row>
    <row r="17" spans="1:11" x14ac:dyDescent="0.25">
      <c r="A17" s="2"/>
      <c r="K17" s="1"/>
    </row>
    <row r="18" spans="1:11" x14ac:dyDescent="0.25">
      <c r="A18" s="2"/>
      <c r="K1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C2F4-B92A-4E12-9470-3FAD1B7A87F7}">
  <dimension ref="A1:I8"/>
  <sheetViews>
    <sheetView tabSelected="1" workbookViewId="0">
      <selection activeCell="R4" sqref="R4"/>
    </sheetView>
  </sheetViews>
  <sheetFormatPr defaultRowHeight="15" x14ac:dyDescent="0.25"/>
  <cols>
    <col min="2" max="3" width="12" bestFit="1" customWidth="1"/>
    <col min="4" max="4" width="16.140625" bestFit="1" customWidth="1"/>
  </cols>
  <sheetData>
    <row r="1" spans="1:9" x14ac:dyDescent="0.25">
      <c r="A1" s="1" t="s">
        <v>0</v>
      </c>
      <c r="B1" t="s">
        <v>31</v>
      </c>
      <c r="C1" t="s">
        <v>32</v>
      </c>
      <c r="D1" t="s">
        <v>33</v>
      </c>
    </row>
    <row r="2" spans="1:9" x14ac:dyDescent="0.25">
      <c r="A2" s="2">
        <v>100</v>
      </c>
      <c r="B2">
        <v>0.63083546392249579</v>
      </c>
      <c r="C2" s="1">
        <v>0.68641188011939991</v>
      </c>
      <c r="D2">
        <v>0.68641188011939991</v>
      </c>
      <c r="G2">
        <v>1.8944445497746792E-2</v>
      </c>
      <c r="H2">
        <v>2.1853389139228248E-2</v>
      </c>
      <c r="I2">
        <v>2.1922168427666491E-2</v>
      </c>
    </row>
    <row r="3" spans="1:9" x14ac:dyDescent="0.25">
      <c r="A3" s="2">
        <v>200</v>
      </c>
      <c r="B3">
        <v>0.61471352947268154</v>
      </c>
      <c r="C3" s="1">
        <v>0.66809602842339377</v>
      </c>
      <c r="D3">
        <v>0.66809602842339377</v>
      </c>
      <c r="G3">
        <v>2.805963811657855E-2</v>
      </c>
      <c r="H3">
        <v>2.6162253204859317E-2</v>
      </c>
      <c r="I3">
        <v>2.506444127357204E-2</v>
      </c>
    </row>
    <row r="4" spans="1:9" x14ac:dyDescent="0.25">
      <c r="A4" s="2">
        <v>400</v>
      </c>
      <c r="B4">
        <v>0.59549849347037676</v>
      </c>
      <c r="C4" s="1">
        <v>0.63969449562471781</v>
      </c>
      <c r="D4">
        <v>0.63969449562471781</v>
      </c>
      <c r="G4">
        <v>1.6992840144406843E-2</v>
      </c>
      <c r="H4">
        <v>1.4532004815744628E-2</v>
      </c>
      <c r="I4">
        <v>1.5335278065322054E-2</v>
      </c>
    </row>
    <row r="5" spans="1:9" x14ac:dyDescent="0.25">
      <c r="A5" s="2">
        <v>800</v>
      </c>
      <c r="B5">
        <v>0.57454675486051976</v>
      </c>
      <c r="C5" s="1">
        <v>0.60846738364375441</v>
      </c>
      <c r="D5">
        <v>0.60846738364375441</v>
      </c>
      <c r="G5">
        <v>8.9541962012545957E-3</v>
      </c>
      <c r="H5">
        <v>9.9734391762465562E-3</v>
      </c>
      <c r="I5">
        <v>9.8994660473003208E-3</v>
      </c>
    </row>
    <row r="6" spans="1:9" x14ac:dyDescent="0.25">
      <c r="A6" s="2">
        <v>1200</v>
      </c>
      <c r="B6">
        <v>0.56740011031847826</v>
      </c>
      <c r="C6" s="1">
        <v>0.59920296493444691</v>
      </c>
      <c r="D6">
        <v>0.59920296493444691</v>
      </c>
      <c r="G6">
        <v>1.0538284387486279E-2</v>
      </c>
      <c r="H6">
        <v>1.1534998964723568E-2</v>
      </c>
      <c r="I6">
        <v>1.1613425271199327E-2</v>
      </c>
    </row>
    <row r="7" spans="1:9" x14ac:dyDescent="0.25">
      <c r="A7">
        <v>1600</v>
      </c>
      <c r="B7">
        <v>0.56567837380495867</v>
      </c>
      <c r="C7" s="1">
        <v>0.59525594458210762</v>
      </c>
      <c r="D7">
        <v>0.59525594458210762</v>
      </c>
      <c r="G7">
        <v>9.6404953634174392E-3</v>
      </c>
      <c r="H7">
        <v>5.5086777689075826E-3</v>
      </c>
      <c r="I7">
        <v>5.4124471628878316E-3</v>
      </c>
    </row>
    <row r="8" spans="1:9" x14ac:dyDescent="0.25">
      <c r="A8" s="2">
        <v>2000</v>
      </c>
      <c r="B8">
        <v>0.54891941716807757</v>
      </c>
      <c r="C8" s="1">
        <v>0.57726671850066347</v>
      </c>
      <c r="D8">
        <v>0.57726671850066347</v>
      </c>
      <c r="G8">
        <v>5.6753512436500449E-3</v>
      </c>
      <c r="H8">
        <v>8.4654250896432793E-3</v>
      </c>
      <c r="I8">
        <v>8.0588080215504496E-3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EM HARD</vt:lpstr>
      <vt:lpstr>EM SOFT</vt:lpstr>
      <vt:lpstr>EM SOFT FORCED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2015-06-05T18:19:34Z</dcterms:created>
  <dcterms:modified xsi:type="dcterms:W3CDTF">2020-07-08T12:20:22Z</dcterms:modified>
</cp:coreProperties>
</file>