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sports OK\random 0.05\"/>
    </mc:Choice>
  </mc:AlternateContent>
  <xr:revisionPtr revIDLastSave="0" documentId="13_ncr:1_{9813CCE0-79AF-40D4-AAB1-9B24E4F0A0A1}" xr6:coauthVersionLast="44" xr6:coauthVersionMax="44" xr10:uidLastSave="{00000000-0000-0000-0000-000000000000}"/>
  <bookViews>
    <workbookView xWindow="-120" yWindow="-120" windowWidth="29040" windowHeight="15840" activeTab="4" xr2:uid="{00000000-000D-0000-FFFF-FFFF00000000}"/>
  </bookViews>
  <sheets>
    <sheet name="Foglio1" sheetId="5" r:id="rId1"/>
    <sheet name="EM HARD" sheetId="1" r:id="rId2"/>
    <sheet name="EM SOFT" sheetId="2" r:id="rId3"/>
    <sheet name="EM SOFT FORCED" sheetId="3" r:id="rId4"/>
    <sheet name="AL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8" i="3" l="1"/>
  <c r="Q8" i="3" s="1"/>
  <c r="M8" i="3"/>
  <c r="P8" i="2"/>
  <c r="Q8" i="2" s="1"/>
  <c r="M8" i="2"/>
  <c r="P8" i="1"/>
  <c r="Q8" i="1" s="1"/>
  <c r="M8" i="1"/>
  <c r="P3" i="2" l="1"/>
  <c r="P7" i="3" l="1"/>
  <c r="Q7" i="3" s="1"/>
  <c r="M7" i="3"/>
  <c r="P6" i="3"/>
  <c r="Q6" i="3" s="1"/>
  <c r="M6" i="3"/>
  <c r="P5" i="3"/>
  <c r="Q5" i="3" s="1"/>
  <c r="M5" i="3"/>
  <c r="P4" i="3"/>
  <c r="Q4" i="3" s="1"/>
  <c r="M4" i="3"/>
  <c r="P3" i="3"/>
  <c r="Q3" i="3" s="1"/>
  <c r="M3" i="3"/>
  <c r="P2" i="3"/>
  <c r="Q2" i="3" s="1"/>
  <c r="M2" i="3"/>
  <c r="P7" i="2"/>
  <c r="Q7" i="2" s="1"/>
  <c r="M7" i="2"/>
  <c r="P6" i="2"/>
  <c r="Q6" i="2" s="1"/>
  <c r="M6" i="2"/>
  <c r="P5" i="2"/>
  <c r="Q5" i="2" s="1"/>
  <c r="M5" i="2"/>
  <c r="P4" i="2"/>
  <c r="Q4" i="2" s="1"/>
  <c r="M4" i="2"/>
  <c r="Q3" i="2"/>
  <c r="M3" i="2"/>
  <c r="P2" i="2"/>
  <c r="Q2" i="2" s="1"/>
  <c r="M2" i="2"/>
  <c r="P3" i="1"/>
  <c r="Q3" i="1" s="1"/>
  <c r="P4" i="1"/>
  <c r="Q4" i="1" s="1"/>
  <c r="P5" i="1"/>
  <c r="Q5" i="1" s="1"/>
  <c r="P6" i="1"/>
  <c r="Q6" i="1" s="1"/>
  <c r="P7" i="1"/>
  <c r="Q7" i="1" s="1"/>
  <c r="P2" i="1"/>
  <c r="Q2" i="1" s="1"/>
  <c r="M3" i="1"/>
  <c r="M4" i="1"/>
  <c r="M5" i="1"/>
  <c r="M6" i="1"/>
  <c r="M7" i="1"/>
  <c r="M2" i="1"/>
</calcChain>
</file>

<file path=xl/sharedStrings.xml><?xml version="1.0" encoding="utf-8"?>
<sst xmlns="http://schemas.openxmlformats.org/spreadsheetml/2006/main" count="69" uniqueCount="35">
  <si>
    <t>Dati</t>
  </si>
  <si>
    <t>Result_1_HARD</t>
  </si>
  <si>
    <t>Result_2_HARD</t>
  </si>
  <si>
    <t>Result_3_HARD</t>
  </si>
  <si>
    <t>Result_4_HARD</t>
  </si>
  <si>
    <t>Result_5_HARD</t>
  </si>
  <si>
    <t>Result_6_HARD</t>
  </si>
  <si>
    <t>Result_7_HARD</t>
  </si>
  <si>
    <t>Result_8_HARD</t>
  </si>
  <si>
    <t>Result_9_HARD</t>
  </si>
  <si>
    <t>Result_10_HARD</t>
  </si>
  <si>
    <t>Result_1_SOFT</t>
  </si>
  <si>
    <t>Result_2_SOFT</t>
  </si>
  <si>
    <t>Result_3_SOFT</t>
  </si>
  <si>
    <t>Result_4_SOFT</t>
  </si>
  <si>
    <t>Result_5_SOFT</t>
  </si>
  <si>
    <t>Result_6_SOFT</t>
  </si>
  <si>
    <t>Result_7_SOFT</t>
  </si>
  <si>
    <t>Result_8_SOFT</t>
  </si>
  <si>
    <t>Result_9_SOFT</t>
  </si>
  <si>
    <t>Result_10_SOFT</t>
  </si>
  <si>
    <t>Result_1_FORCED</t>
  </si>
  <si>
    <t>Result_2_FORCED</t>
  </si>
  <si>
    <t>Result_3_FORCED</t>
  </si>
  <si>
    <t>Result_4_FORCED</t>
  </si>
  <si>
    <t>Result_5_FORCED</t>
  </si>
  <si>
    <t>Result_6_FORCED</t>
  </si>
  <si>
    <t>Result_7_FORCED</t>
  </si>
  <si>
    <t>Result_8_FORCED</t>
  </si>
  <si>
    <t>Result_9_FORCED</t>
  </si>
  <si>
    <t>Result_10_FORCED</t>
  </si>
  <si>
    <t>EM HARD</t>
  </si>
  <si>
    <t>EM SOFT</t>
  </si>
  <si>
    <t>EM SOFT FORCED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</si>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</sst>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SPORT</a:t>
            </a:r>
            <a:r>
              <a:rPr lang="it-IT" baseline="0"/>
              <a:t> RANDOM</a:t>
            </a:r>
            <a:r>
              <a:rPr lang="it-IT"/>
              <a:t> - </a:t>
            </a:r>
            <a:r>
              <a:rPr lang="it-IT" sz="1400" b="0" i="0" u="none" strike="noStrike" baseline="0">
                <a:effectLst/>
              </a:rPr>
              <a:t>KULLBACK LEIBLER DIVERGENCE </a:t>
            </a:r>
            <a:r>
              <a:rPr lang="it-IT"/>
              <a:t>- 0.05 - GENERAL RESULTS - NOT NORMALIZED</a:t>
            </a:r>
          </a:p>
        </c:rich>
      </c:tx>
      <c:layout>
        <c:manualLayout>
          <c:xMode val="edge"/>
          <c:yMode val="edge"/>
          <c:x val="0.1678561067595010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ALL!$B$1</c:f>
              <c:strCache>
                <c:ptCount val="1"/>
                <c:pt idx="0">
                  <c:v>EM HARD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ALL!$G$2:$G$6</c:f>
                <c:numCache>
                  <c:formatCode>General</c:formatCode>
                  <c:ptCount val="5"/>
                  <c:pt idx="0">
                    <c:v>3.1977106445105062E-2</c:v>
                  </c:pt>
                  <c:pt idx="1">
                    <c:v>2.7142196226951427E-2</c:v>
                  </c:pt>
                  <c:pt idx="2">
                    <c:v>1.8599468892319622E-2</c:v>
                  </c:pt>
                  <c:pt idx="3">
                    <c:v>6.1317001327696498E-2</c:v>
                  </c:pt>
                  <c:pt idx="4">
                    <c:v>7.5674144111837925E-3</c:v>
                  </c:pt>
                </c:numCache>
              </c:numRef>
            </c:plus>
            <c:minus>
              <c:numRef>
                <c:f>ALL!$G$2:$G$6</c:f>
                <c:numCache>
                  <c:formatCode>General</c:formatCode>
                  <c:ptCount val="5"/>
                  <c:pt idx="0">
                    <c:v>3.1977106445105062E-2</c:v>
                  </c:pt>
                  <c:pt idx="1">
                    <c:v>2.7142196226951427E-2</c:v>
                  </c:pt>
                  <c:pt idx="2">
                    <c:v>1.8599468892319622E-2</c:v>
                  </c:pt>
                  <c:pt idx="3">
                    <c:v>6.1317001327696498E-2</c:v>
                  </c:pt>
                  <c:pt idx="4">
                    <c:v>7.5674144111837925E-3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ALL!$A$2:$A$8</c:f>
              <c:numCache>
                <c:formatCode>0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1200</c:v>
                </c:pt>
                <c:pt idx="5" formatCode="General">
                  <c:v>1600</c:v>
                </c:pt>
                <c:pt idx="6">
                  <c:v>5000</c:v>
                </c:pt>
              </c:numCache>
            </c:numRef>
          </c:xVal>
          <c:yVal>
            <c:numRef>
              <c:f>ALL!$B$2:$B$8</c:f>
              <c:numCache>
                <c:formatCode>General</c:formatCode>
                <c:ptCount val="7"/>
                <c:pt idx="0">
                  <c:v>0.67865494425284012</c:v>
                </c:pt>
                <c:pt idx="1">
                  <c:v>0.63756088202485839</c:v>
                </c:pt>
                <c:pt idx="2">
                  <c:v>0.58394833808770508</c:v>
                </c:pt>
                <c:pt idx="3">
                  <c:v>0.61282147680765764</c:v>
                </c:pt>
                <c:pt idx="4">
                  <c:v>0.56536937814671195</c:v>
                </c:pt>
                <c:pt idx="5">
                  <c:v>0.5662847960757621</c:v>
                </c:pt>
                <c:pt idx="6">
                  <c:v>0.53786995311078711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11-4BF3-B967-2758A58E275B}"/>
            </c:ext>
          </c:extLst>
        </c:ser>
        <c:ser>
          <c:idx val="1"/>
          <c:order val="1"/>
          <c:tx>
            <c:strRef>
              <c:f>ALL!$C$1</c:f>
              <c:strCache>
                <c:ptCount val="1"/>
                <c:pt idx="0">
                  <c:v>EM SOFT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ALL!$H$2:$H$8</c:f>
                <c:numCache>
                  <c:formatCode>General</c:formatCode>
                  <c:ptCount val="7"/>
                  <c:pt idx="0">
                    <c:v>4.1835415825376011E-2</c:v>
                  </c:pt>
                  <c:pt idx="1">
                    <c:v>2.5948342482513237E-2</c:v>
                  </c:pt>
                  <c:pt idx="2">
                    <c:v>1</c:v>
                  </c:pt>
                  <c:pt idx="3">
                    <c:v>2.3100073308727174</c:v>
                  </c:pt>
                  <c:pt idx="4">
                    <c:v>1.1200000000000001</c:v>
                  </c:pt>
                  <c:pt idx="5">
                    <c:v>1.5308064523425409</c:v>
                  </c:pt>
                  <c:pt idx="6">
                    <c:v>0.9421753340580824</c:v>
                  </c:pt>
                </c:numCache>
              </c:numRef>
            </c:plus>
            <c:minus>
              <c:numRef>
                <c:f>ALL!$H$2:$H$8</c:f>
                <c:numCache>
                  <c:formatCode>General</c:formatCode>
                  <c:ptCount val="7"/>
                  <c:pt idx="0">
                    <c:v>4.1835415825376011E-2</c:v>
                  </c:pt>
                  <c:pt idx="1">
                    <c:v>2.5948342482513237E-2</c:v>
                  </c:pt>
                  <c:pt idx="2">
                    <c:v>1</c:v>
                  </c:pt>
                  <c:pt idx="3">
                    <c:v>2.3100073308727174</c:v>
                  </c:pt>
                  <c:pt idx="4">
                    <c:v>1.1200000000000001</c:v>
                  </c:pt>
                  <c:pt idx="5">
                    <c:v>1.5308064523425409</c:v>
                  </c:pt>
                  <c:pt idx="6">
                    <c:v>0.9421753340580824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ALL!$A$2:$A$8</c:f>
              <c:numCache>
                <c:formatCode>0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1200</c:v>
                </c:pt>
                <c:pt idx="5" formatCode="General">
                  <c:v>1600</c:v>
                </c:pt>
                <c:pt idx="6">
                  <c:v>5000</c:v>
                </c:pt>
              </c:numCache>
            </c:numRef>
          </c:xVal>
          <c:yVal>
            <c:numRef>
              <c:f>ALL!$C$2:$C$8</c:f>
              <c:numCache>
                <c:formatCode>General</c:formatCode>
                <c:ptCount val="7"/>
                <c:pt idx="0">
                  <c:v>0.76206795331138832</c:v>
                </c:pt>
                <c:pt idx="1">
                  <c:v>0.70704899793534226</c:v>
                </c:pt>
                <c:pt idx="2">
                  <c:v>3.04677785343504</c:v>
                </c:pt>
                <c:pt idx="3">
                  <c:v>2.7408353216837766</c:v>
                </c:pt>
                <c:pt idx="4">
                  <c:v>1.7206735731044815</c:v>
                </c:pt>
                <c:pt idx="5">
                  <c:v>3.3942866115106023</c:v>
                </c:pt>
                <c:pt idx="6">
                  <c:v>2.2449179832290658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11-4BF3-B967-2758A58E275B}"/>
            </c:ext>
          </c:extLst>
        </c:ser>
        <c:ser>
          <c:idx val="2"/>
          <c:order val="2"/>
          <c:tx>
            <c:strRef>
              <c:f>ALL!$D$1</c:f>
              <c:strCache>
                <c:ptCount val="1"/>
                <c:pt idx="0">
                  <c:v>EM SOFT FORCED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ALL!$I$2:$I$8</c:f>
                <c:numCache>
                  <c:formatCode>General</c:formatCode>
                  <c:ptCount val="7"/>
                  <c:pt idx="0">
                    <c:v>4.2191304170161967E-2</c:v>
                  </c:pt>
                  <c:pt idx="1">
                    <c:v>2.4061402203343536E-2</c:v>
                  </c:pt>
                  <c:pt idx="2">
                    <c:v>0.39140860296098395</c:v>
                  </c:pt>
                  <c:pt idx="3">
                    <c:v>0.7153432949284616</c:v>
                  </c:pt>
                  <c:pt idx="4">
                    <c:v>1.2344238710801199</c:v>
                  </c:pt>
                  <c:pt idx="5">
                    <c:v>0.58343644861571409</c:v>
                  </c:pt>
                  <c:pt idx="6">
                    <c:v>0.53503522911151802</c:v>
                  </c:pt>
                </c:numCache>
              </c:numRef>
            </c:plus>
            <c:minus>
              <c:numRef>
                <c:f>ALL!$I$2:$I$8</c:f>
                <c:numCache>
                  <c:formatCode>General</c:formatCode>
                  <c:ptCount val="7"/>
                  <c:pt idx="0">
                    <c:v>4.2191304170161967E-2</c:v>
                  </c:pt>
                  <c:pt idx="1">
                    <c:v>2.4061402203343536E-2</c:v>
                  </c:pt>
                  <c:pt idx="2">
                    <c:v>0.39140860296098395</c:v>
                  </c:pt>
                  <c:pt idx="3">
                    <c:v>0.7153432949284616</c:v>
                  </c:pt>
                  <c:pt idx="4">
                    <c:v>1.2344238710801199</c:v>
                  </c:pt>
                  <c:pt idx="5">
                    <c:v>0.58343644861571409</c:v>
                  </c:pt>
                  <c:pt idx="6">
                    <c:v>0.53503522911151802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ALL!$A$2:$A$8</c:f>
              <c:numCache>
                <c:formatCode>0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1200</c:v>
                </c:pt>
                <c:pt idx="5" formatCode="General">
                  <c:v>1600</c:v>
                </c:pt>
                <c:pt idx="6">
                  <c:v>5000</c:v>
                </c:pt>
              </c:numCache>
            </c:numRef>
          </c:xVal>
          <c:yVal>
            <c:numRef>
              <c:f>ALL!$D$2:$D$8</c:f>
              <c:numCache>
                <c:formatCode>General</c:formatCode>
                <c:ptCount val="7"/>
                <c:pt idx="0">
                  <c:v>0.75753080413319773</c:v>
                </c:pt>
                <c:pt idx="1">
                  <c:v>0.69864314101230607</c:v>
                </c:pt>
                <c:pt idx="2">
                  <c:v>0.83230821940634026</c:v>
                </c:pt>
                <c:pt idx="3">
                  <c:v>2.0522194070298592</c:v>
                </c:pt>
                <c:pt idx="4">
                  <c:v>1.9693703635759641</c:v>
                </c:pt>
                <c:pt idx="5">
                  <c:v>1.9374420962507901</c:v>
                </c:pt>
                <c:pt idx="6">
                  <c:v>1.5624966393206781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11-4BF3-B967-2758A58E2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893080"/>
        <c:axId val="675884880"/>
      </c:scatterChart>
      <c:valAx>
        <c:axId val="675893080"/>
        <c:scaling>
          <c:orientation val="minMax"/>
          <c:max val="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</a:t>
                </a:r>
                <a:r>
                  <a:rPr lang="it-IT" baseline="0"/>
                  <a:t> data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5884880"/>
        <c:crosses val="autoZero"/>
        <c:crossBetween val="midCat"/>
      </c:valAx>
      <c:valAx>
        <c:axId val="6758848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KL divergence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5893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238126</xdr:colOff>
      <xdr:row>3</xdr:row>
      <xdr:rowOff>114301</xdr:rowOff>
    </xdr:from>
    <xdr:to>
      <xdr:col>22</xdr:col>
      <xdr:colOff>9525</xdr:colOff>
      <xdr:row>39</xdr:row>
      <xdr:rowOff>57151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8474891-0F81-4DA6-B18E-56FA12495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648E-EC6D-4AC4-AA05-B08861F7CD0A}">
  <dimension ref="A1:AG9"/>
  <sheetViews>
    <sheetView workbookViewId="0">
      <selection activeCell="F13" sqref="F13"/>
    </sheetView>
  </sheetViews>
  <sheetFormatPr defaultRowHeight="15" x14ac:dyDescent="0.25"/>
  <sheetData>
    <row r="1" spans="1:33" x14ac:dyDescent="0.25">
      <c r="A1" s="1"/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25">
      <c r="A2" s="1">
        <v>1</v>
      </c>
      <c r="B2" s="1">
        <v>1</v>
      </c>
      <c r="C2" s="2">
        <v>100</v>
      </c>
      <c r="D2" s="1">
        <v>0.68332894346690498</v>
      </c>
      <c r="E2" s="1">
        <v>0.92574676964422098</v>
      </c>
      <c r="F2" s="1">
        <v>0.90916364847374798</v>
      </c>
      <c r="G2" s="1">
        <v>0.84794618891593554</v>
      </c>
      <c r="H2" s="1">
        <v>0.63225054999999997</v>
      </c>
      <c r="I2" s="1">
        <v>0.65956550000000003</v>
      </c>
      <c r="J2" s="1">
        <v>0.74159435247494898</v>
      </c>
      <c r="K2" s="1">
        <v>0.87531301684893903</v>
      </c>
      <c r="L2" s="1">
        <v>0.84794618891593554</v>
      </c>
      <c r="M2" s="1">
        <v>0.95253040258685095</v>
      </c>
      <c r="N2" s="1">
        <v>0.68332894346690498</v>
      </c>
      <c r="O2" s="1">
        <v>0.92574676964422098</v>
      </c>
      <c r="P2" s="1">
        <v>0.52906427161315295</v>
      </c>
      <c r="Q2" s="1">
        <v>0.84794618891593554</v>
      </c>
      <c r="R2" s="1">
        <v>0.63225054999999997</v>
      </c>
      <c r="S2" s="1">
        <v>0.65956550000000003</v>
      </c>
      <c r="T2" s="1">
        <v>0.94484771613684504</v>
      </c>
      <c r="U2" s="1">
        <v>0.37086218050907599</v>
      </c>
      <c r="V2" s="1">
        <v>0.84794618891593554</v>
      </c>
      <c r="W2" s="1">
        <v>0.56481981840128104</v>
      </c>
      <c r="X2" s="1">
        <v>0.68332894346690498</v>
      </c>
      <c r="Y2" s="1">
        <v>0.88591663836008305</v>
      </c>
      <c r="Z2" s="1">
        <v>0.32628282380665402</v>
      </c>
      <c r="AA2" s="1">
        <v>0.84794618891593554</v>
      </c>
      <c r="AB2" s="1">
        <v>0.63225054999999997</v>
      </c>
      <c r="AC2" s="1">
        <v>0.65956550000000003</v>
      </c>
      <c r="AD2" s="1">
        <v>0.74923692610618597</v>
      </c>
      <c r="AE2" s="1">
        <v>0.31166877484312899</v>
      </c>
      <c r="AF2" s="1">
        <v>0.84794618891593554</v>
      </c>
      <c r="AG2" s="1">
        <v>0.36448228686842798</v>
      </c>
    </row>
    <row r="3" spans="1:33" x14ac:dyDescent="0.25">
      <c r="A3" s="1">
        <v>2</v>
      </c>
      <c r="B3" s="1">
        <v>2</v>
      </c>
      <c r="C3" s="2">
        <v>200</v>
      </c>
      <c r="D3" s="1">
        <v>0.81783129874175098</v>
      </c>
      <c r="E3" s="1">
        <v>0.81736532241466997</v>
      </c>
      <c r="F3" s="1">
        <v>0.553871530855095</v>
      </c>
      <c r="G3" s="1">
        <v>0.73242585786014691</v>
      </c>
      <c r="H3" s="1">
        <v>0.84431423933732497</v>
      </c>
      <c r="I3" s="1">
        <v>0.73242585786014691</v>
      </c>
      <c r="J3" s="1">
        <v>0.62874689795189398</v>
      </c>
      <c r="K3" s="1">
        <v>0.73242585786014691</v>
      </c>
      <c r="L3" s="1">
        <v>0.73242585786014691</v>
      </c>
      <c r="M3" s="1">
        <v>0.73242585786014691</v>
      </c>
      <c r="N3" s="1">
        <v>0.51200507188051203</v>
      </c>
      <c r="O3" s="1">
        <v>0.77723978746021805</v>
      </c>
      <c r="P3" s="1">
        <v>0.50822032491005198</v>
      </c>
      <c r="Q3" s="1">
        <v>0.73242585786014691</v>
      </c>
      <c r="R3" s="1">
        <v>0.71329499951881903</v>
      </c>
      <c r="S3" s="1">
        <v>0.73242585786014691</v>
      </c>
      <c r="T3" s="1">
        <v>0.62874689795189398</v>
      </c>
      <c r="U3" s="1">
        <v>0.73242585786014691</v>
      </c>
      <c r="V3" s="1">
        <v>0.73242585786014691</v>
      </c>
      <c r="W3" s="1">
        <v>0.73242585786014691</v>
      </c>
      <c r="X3" s="1">
        <v>0.49192812794965801</v>
      </c>
      <c r="Y3" s="1">
        <v>0.56909433376240504</v>
      </c>
      <c r="Z3" s="1">
        <v>0.49532545172852099</v>
      </c>
      <c r="AA3" s="1">
        <v>0.73242585786014691</v>
      </c>
      <c r="AB3" s="1">
        <v>0.66575329995399601</v>
      </c>
      <c r="AC3" s="1">
        <v>0.73242585786014691</v>
      </c>
      <c r="AD3" s="1">
        <v>0.56137141500239796</v>
      </c>
      <c r="AE3" s="1">
        <v>0.73242585786014691</v>
      </c>
      <c r="AF3" s="1">
        <v>0.73242585786014691</v>
      </c>
      <c r="AG3" s="1">
        <v>0.73242585786014691</v>
      </c>
    </row>
    <row r="4" spans="1:33" x14ac:dyDescent="0.25">
      <c r="A4" s="1">
        <v>3</v>
      </c>
      <c r="B4" s="1">
        <v>3</v>
      </c>
      <c r="C4" s="2">
        <v>300</v>
      </c>
      <c r="D4" s="1">
        <v>0.71257953535058061</v>
      </c>
      <c r="E4" s="1">
        <v>0.71257953535058061</v>
      </c>
      <c r="F4" s="1">
        <v>0.57582460218500997</v>
      </c>
      <c r="G4" s="1">
        <v>0.71257953535058061</v>
      </c>
      <c r="H4" s="1">
        <v>0.61973084852619098</v>
      </c>
      <c r="I4" s="1">
        <v>0.78817508251474899</v>
      </c>
      <c r="J4" s="1">
        <v>0.73367887225244199</v>
      </c>
      <c r="K4" s="1">
        <v>0.74668661978939799</v>
      </c>
      <c r="L4" s="1">
        <v>0.86732605772967997</v>
      </c>
      <c r="M4" s="1">
        <v>0.65663466445659402</v>
      </c>
      <c r="N4" s="1">
        <v>0.71257953535058061</v>
      </c>
      <c r="O4" s="1">
        <v>0.71257953535058061</v>
      </c>
      <c r="P4" s="1">
        <v>0.444065925243666</v>
      </c>
      <c r="Q4" s="1">
        <v>0.71257953535058061</v>
      </c>
      <c r="R4" s="1">
        <v>0.34487140662871701</v>
      </c>
      <c r="S4" s="1">
        <v>0.36976124273481398</v>
      </c>
      <c r="T4" s="1">
        <v>0.37415960335367199</v>
      </c>
      <c r="U4" s="1">
        <v>0.89227175051289698</v>
      </c>
      <c r="V4" s="1">
        <v>0.557057399886844</v>
      </c>
      <c r="W4" s="1">
        <v>0.29116500951494301</v>
      </c>
      <c r="X4" s="1">
        <v>0.71257953535058061</v>
      </c>
      <c r="Y4" s="1">
        <v>0.71257953535058061</v>
      </c>
      <c r="Z4" s="1">
        <v>0.43353208104026297</v>
      </c>
      <c r="AA4" s="1">
        <v>0.71257953535058061</v>
      </c>
      <c r="AB4" s="1">
        <v>0.24965080812708901</v>
      </c>
      <c r="AC4" s="1">
        <v>0.25079182537325101</v>
      </c>
      <c r="AD4" s="1">
        <v>0.29378628548564101</v>
      </c>
      <c r="AE4" s="1">
        <v>0.87372260919545097</v>
      </c>
      <c r="AF4" s="1">
        <v>0.35982543165729303</v>
      </c>
      <c r="AG4" s="1">
        <v>0.228909954443028</v>
      </c>
    </row>
    <row r="5" spans="1:33" x14ac:dyDescent="0.25">
      <c r="A5" s="1">
        <v>4</v>
      </c>
      <c r="B5" s="1">
        <v>4</v>
      </c>
      <c r="C5" s="2">
        <v>400</v>
      </c>
      <c r="D5" s="1">
        <v>0.73363496167888498</v>
      </c>
      <c r="E5" s="1">
        <v>0.71687560178008103</v>
      </c>
      <c r="F5" s="1">
        <v>0.549885117145958</v>
      </c>
      <c r="G5" s="1">
        <v>0.72248994513855902</v>
      </c>
      <c r="H5" s="1">
        <v>0.53610340852409599</v>
      </c>
      <c r="I5" s="1">
        <v>0.40239387419849498</v>
      </c>
      <c r="J5" s="1">
        <v>0.464276629715833</v>
      </c>
      <c r="K5" s="1">
        <v>0.43230513533317899</v>
      </c>
      <c r="L5" s="1">
        <v>0.75786169565154704</v>
      </c>
      <c r="M5" s="1">
        <v>0.98897544483090105</v>
      </c>
      <c r="N5" s="1">
        <v>0.42206713541749702</v>
      </c>
      <c r="O5" s="1">
        <v>0.85612166105508702</v>
      </c>
      <c r="P5" s="1">
        <v>0.76235846473233104</v>
      </c>
      <c r="Q5" s="1">
        <v>0.46096049197457001</v>
      </c>
      <c r="R5" s="1">
        <v>0.40660013998405098</v>
      </c>
      <c r="S5" s="1">
        <v>0.54744968373567504</v>
      </c>
      <c r="T5" s="1">
        <v>0.32849247675240001</v>
      </c>
      <c r="U5" s="1">
        <v>0.43230513533317899</v>
      </c>
      <c r="V5" s="1">
        <v>0.75786169565154704</v>
      </c>
      <c r="W5" s="1">
        <v>0.98897544483090105</v>
      </c>
      <c r="X5" s="1">
        <v>0.38651722770422198</v>
      </c>
      <c r="Y5" s="1">
        <v>0.79498256709326998</v>
      </c>
      <c r="Z5" s="1">
        <v>0.58752823694939704</v>
      </c>
      <c r="AA5" s="1">
        <v>0.31868532005972799</v>
      </c>
      <c r="AB5" s="1">
        <v>0.30001941782457903</v>
      </c>
      <c r="AC5" s="1">
        <v>0.66127494439522205</v>
      </c>
      <c r="AD5" s="1">
        <v>0.280639782739944</v>
      </c>
      <c r="AE5" s="1">
        <v>0.67043821204783405</v>
      </c>
      <c r="AF5" s="1">
        <v>0.75786169565154704</v>
      </c>
      <c r="AG5" s="1">
        <v>0.95763294641086005</v>
      </c>
    </row>
    <row r="6" spans="1:33" x14ac:dyDescent="0.25">
      <c r="A6" s="1">
        <v>5</v>
      </c>
      <c r="B6" s="1">
        <v>5</v>
      </c>
      <c r="C6" s="2">
        <v>500</v>
      </c>
      <c r="D6" s="1">
        <v>0.71352450052623395</v>
      </c>
      <c r="E6" s="1">
        <v>0.52878699779428295</v>
      </c>
      <c r="F6" s="1">
        <v>0.70131699950832604</v>
      </c>
      <c r="G6" s="1">
        <v>0.68129797966649597</v>
      </c>
      <c r="H6" s="1">
        <v>0.65322844237030597</v>
      </c>
      <c r="I6" s="1">
        <v>0.84798212589186095</v>
      </c>
      <c r="J6" s="1">
        <v>0.40551375757289798</v>
      </c>
      <c r="K6" s="1">
        <v>0.593984266692969</v>
      </c>
      <c r="L6" s="1">
        <v>0.55576273435717904</v>
      </c>
      <c r="M6" s="1">
        <v>0.88414357986241598</v>
      </c>
      <c r="N6" s="1">
        <v>0.39368543137330098</v>
      </c>
      <c r="O6" s="1">
        <v>0.56241588464785597</v>
      </c>
      <c r="P6" s="1">
        <v>0.90864829205415498</v>
      </c>
      <c r="Q6" s="1">
        <v>0.85869270291941002</v>
      </c>
      <c r="R6" s="1">
        <v>0.18991474692802099</v>
      </c>
      <c r="S6" s="1">
        <v>0.36457915914758798</v>
      </c>
      <c r="T6" s="1">
        <v>0.38264789588771603</v>
      </c>
      <c r="U6" s="1">
        <v>0.349513166572958</v>
      </c>
      <c r="V6" s="1">
        <v>0.51687472887603902</v>
      </c>
      <c r="W6" s="1">
        <v>0.69432893951807795</v>
      </c>
      <c r="X6" s="1">
        <v>0.28016145094633099</v>
      </c>
      <c r="Y6" s="1">
        <v>0.58702716274033195</v>
      </c>
      <c r="Z6" s="1">
        <v>0.76929418154085605</v>
      </c>
      <c r="AA6" s="1">
        <v>0.80275476357713604</v>
      </c>
      <c r="AB6" s="1">
        <v>0.17196694515351199</v>
      </c>
      <c r="AC6" s="1">
        <v>0.32327537054987598</v>
      </c>
      <c r="AD6" s="1">
        <v>0.45163776674400002</v>
      </c>
      <c r="AE6" s="1">
        <v>0.26207942144443303</v>
      </c>
      <c r="AF6" s="1">
        <v>0.52546535905163105</v>
      </c>
      <c r="AG6" s="1">
        <v>0.69097351832402898</v>
      </c>
    </row>
    <row r="7" spans="1:33" x14ac:dyDescent="0.25">
      <c r="A7" s="1">
        <v>6</v>
      </c>
      <c r="B7" s="1">
        <v>6</v>
      </c>
      <c r="C7" s="2">
        <v>1000</v>
      </c>
      <c r="D7" s="1">
        <v>0.33561962667836498</v>
      </c>
      <c r="E7" s="1">
        <v>0.70007926948488897</v>
      </c>
      <c r="F7" s="1">
        <v>0.71133933490187196</v>
      </c>
      <c r="G7" s="1">
        <v>0.44385445448055599</v>
      </c>
      <c r="H7" s="1">
        <v>0.47546023702870099</v>
      </c>
      <c r="I7" s="1">
        <v>0.43479517306899301</v>
      </c>
      <c r="J7" s="1">
        <v>0.47947860354361399</v>
      </c>
      <c r="K7" s="1">
        <v>0.82564381118302999</v>
      </c>
      <c r="L7" s="1">
        <v>0.19812177947524101</v>
      </c>
      <c r="M7" s="1">
        <v>0.50550924964801003</v>
      </c>
      <c r="N7" s="1">
        <v>0.27993380629537301</v>
      </c>
      <c r="O7" s="1">
        <v>0.84564514592388995</v>
      </c>
      <c r="P7" s="1">
        <v>0.56163390725037698</v>
      </c>
      <c r="Q7" s="1">
        <v>0.39796125364457402</v>
      </c>
      <c r="R7" s="1">
        <v>0.88142620746280598</v>
      </c>
      <c r="S7" s="1">
        <v>0.38521448213100001</v>
      </c>
      <c r="T7" s="1">
        <v>0.46748877636442698</v>
      </c>
      <c r="U7" s="1">
        <v>0.82564381118302999</v>
      </c>
      <c r="V7" s="1">
        <v>0.228493814701031</v>
      </c>
      <c r="W7" s="1">
        <v>0.305376981513313</v>
      </c>
      <c r="X7" s="1">
        <v>0.31569988998576098</v>
      </c>
      <c r="Y7" s="1">
        <v>0.80879560893001001</v>
      </c>
      <c r="Z7" s="1">
        <v>0.403982756635824</v>
      </c>
      <c r="AA7" s="1">
        <v>0.368163768696041</v>
      </c>
      <c r="AB7" s="1">
        <v>0.89106134867174702</v>
      </c>
      <c r="AC7" s="1">
        <v>0.38786198875925998</v>
      </c>
      <c r="AD7" s="1">
        <v>0.44680055991031797</v>
      </c>
      <c r="AE7" s="1">
        <v>0.94695568689355503</v>
      </c>
      <c r="AF7" s="1">
        <v>0.30557693768673</v>
      </c>
      <c r="AG7" s="1">
        <v>0.30952546553000099</v>
      </c>
    </row>
    <row r="8" spans="1:33" x14ac:dyDescent="0.25">
      <c r="A8" s="1">
        <v>7</v>
      </c>
      <c r="B8" s="1">
        <v>7</v>
      </c>
      <c r="C8" s="2">
        <v>1500</v>
      </c>
      <c r="D8" s="1">
        <v>0.23273820043725299</v>
      </c>
      <c r="E8" s="1">
        <v>0.37541410273817299</v>
      </c>
      <c r="F8" s="1">
        <v>0.36205745847462301</v>
      </c>
      <c r="G8" s="1">
        <v>0.39621073019101399</v>
      </c>
      <c r="H8" s="1">
        <v>0.45855339318629301</v>
      </c>
      <c r="I8" s="1">
        <v>0.51940057807906304</v>
      </c>
      <c r="J8" s="1">
        <v>0.66418624616856403</v>
      </c>
      <c r="K8" s="1">
        <v>0.186265994326684</v>
      </c>
      <c r="L8" s="1">
        <v>0.62441954367260699</v>
      </c>
      <c r="M8" s="1">
        <v>0.36234370133452998</v>
      </c>
      <c r="N8" s="1">
        <v>0.225118328489637</v>
      </c>
      <c r="O8" s="1">
        <v>0.31442885787215702</v>
      </c>
      <c r="P8" s="1">
        <v>0.36205745847462301</v>
      </c>
      <c r="Q8" s="1">
        <v>0.21972891294911201</v>
      </c>
      <c r="R8" s="1">
        <v>0.46081043599839899</v>
      </c>
      <c r="S8" s="1">
        <v>0.39621610459464901</v>
      </c>
      <c r="T8" s="1">
        <v>0.58178340009521901</v>
      </c>
      <c r="U8" s="1">
        <v>0.30402621025241799</v>
      </c>
      <c r="V8" s="1">
        <v>0.51481208288814695</v>
      </c>
      <c r="W8" s="1">
        <v>0.65051341616894698</v>
      </c>
      <c r="X8" s="1">
        <v>0.228641732740957</v>
      </c>
      <c r="Y8" s="1">
        <v>0.28157915942849199</v>
      </c>
      <c r="Z8" s="1">
        <v>0.36205745847462301</v>
      </c>
      <c r="AA8" s="1">
        <v>0.41465696284027698</v>
      </c>
      <c r="AB8" s="1">
        <v>0.475967479909988</v>
      </c>
      <c r="AC8" s="1">
        <v>0.37075972141646202</v>
      </c>
      <c r="AD8" s="1">
        <v>0.66692096224305697</v>
      </c>
      <c r="AE8" s="1">
        <v>0.52501043053505303</v>
      </c>
      <c r="AF8" s="1">
        <v>0.68241173340343397</v>
      </c>
      <c r="AG8" s="1">
        <v>0.397129126357183</v>
      </c>
    </row>
    <row r="9" spans="1:33" x14ac:dyDescent="0.25">
      <c r="A9" s="1">
        <v>8</v>
      </c>
      <c r="B9" s="1">
        <v>8</v>
      </c>
      <c r="C9" s="2">
        <v>2000</v>
      </c>
      <c r="D9" s="1">
        <v>0.43422213073221561</v>
      </c>
      <c r="E9" s="1">
        <v>0.289180033098769</v>
      </c>
      <c r="F9" s="1">
        <v>0.498504421089213</v>
      </c>
      <c r="G9" s="1">
        <v>0.365446146671979</v>
      </c>
      <c r="H9" s="1">
        <v>0.30146740809873601</v>
      </c>
      <c r="I9" s="1">
        <v>0.41589837976586103</v>
      </c>
      <c r="J9" s="1">
        <v>0.67305353549536395</v>
      </c>
      <c r="K9" s="1">
        <v>0.39054709067269899</v>
      </c>
      <c r="L9" s="1">
        <v>0.45247609053483201</v>
      </c>
      <c r="M9" s="1">
        <v>0.52142607116248796</v>
      </c>
      <c r="N9" s="1">
        <v>0.43422213073221561</v>
      </c>
      <c r="O9" s="1">
        <v>0.20690486973543601</v>
      </c>
      <c r="P9" s="1">
        <v>0.24523830905798699</v>
      </c>
      <c r="Q9" s="1">
        <v>0.79049979119000502</v>
      </c>
      <c r="R9" s="1">
        <v>0.101391835544743</v>
      </c>
      <c r="S9" s="1">
        <v>0.30101582882393102</v>
      </c>
      <c r="T9" s="1">
        <v>0.45791783163407201</v>
      </c>
      <c r="U9" s="1">
        <v>0.25476337041922098</v>
      </c>
      <c r="V9" s="1">
        <v>0.17630495896471099</v>
      </c>
      <c r="W9" s="1">
        <v>0.533083666969692</v>
      </c>
      <c r="X9" s="1">
        <v>0.43422213073221561</v>
      </c>
      <c r="Y9" s="1">
        <v>0.255917429309097</v>
      </c>
      <c r="Z9" s="1">
        <v>0.23434025165737099</v>
      </c>
      <c r="AA9" s="1">
        <v>0.79112980992811199</v>
      </c>
      <c r="AB9" s="1">
        <v>0.21074773641358399</v>
      </c>
      <c r="AC9" s="1">
        <v>0.30035655202925399</v>
      </c>
      <c r="AD9" s="1">
        <v>0.327282048366133</v>
      </c>
      <c r="AE9" s="1">
        <v>0.26865421444149901</v>
      </c>
      <c r="AF9" s="1">
        <v>0.16218276247038099</v>
      </c>
      <c r="AG9" s="1">
        <v>0.52978541961814996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workbookViewId="0">
      <selection activeCell="Q8" sqref="Q8"/>
    </sheetView>
  </sheetViews>
  <sheetFormatPr defaultRowHeight="15" x14ac:dyDescent="0.25"/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7" x14ac:dyDescent="0.25">
      <c r="A2">
        <v>100</v>
      </c>
      <c r="B2">
        <v>0.648971346788355</v>
      </c>
      <c r="C2">
        <v>0.61459943308301401</v>
      </c>
      <c r="D2">
        <v>0.70044802393345595</v>
      </c>
      <c r="E2">
        <v>0.71047452522856003</v>
      </c>
      <c r="F2">
        <v>0.61355694236860903</v>
      </c>
      <c r="G2">
        <v>0.67683459722860695</v>
      </c>
      <c r="H2">
        <v>0.65631716756702096</v>
      </c>
      <c r="I2">
        <v>0.78621841587161101</v>
      </c>
      <c r="J2">
        <v>0.71120872638222699</v>
      </c>
      <c r="K2">
        <v>0.66792026407694205</v>
      </c>
      <c r="M2" s="1">
        <f>AVERAGE(B2:K2)</f>
        <v>0.67865494425284012</v>
      </c>
      <c r="P2">
        <f>STDEV(B2:K2)</f>
        <v>5.1593034436248623E-2</v>
      </c>
      <c r="Q2">
        <f>CONFIDENCE(0.05,P2,10)</f>
        <v>3.1977106445105062E-2</v>
      </c>
    </row>
    <row r="3" spans="1:17" x14ac:dyDescent="0.25">
      <c r="A3">
        <v>200</v>
      </c>
      <c r="B3">
        <v>0.59229091182725002</v>
      </c>
      <c r="C3">
        <v>0.60464709268595696</v>
      </c>
      <c r="D3">
        <v>0.63204796216483505</v>
      </c>
      <c r="E3">
        <v>0.66756764323242201</v>
      </c>
      <c r="F3">
        <v>0.59581304718186801</v>
      </c>
      <c r="G3">
        <v>0.67295325485147695</v>
      </c>
      <c r="H3">
        <v>0.62373030703291699</v>
      </c>
      <c r="I3">
        <v>0.59572555288731199</v>
      </c>
      <c r="J3">
        <v>0.66744507677602505</v>
      </c>
      <c r="K3">
        <v>0.72338797160852097</v>
      </c>
      <c r="M3" s="1">
        <f t="shared" ref="M3:M8" si="0">AVERAGE(B3:K3)</f>
        <v>0.63756088202485839</v>
      </c>
      <c r="P3">
        <f t="shared" ref="P3:P7" si="1">STDEV(B3:K3)</f>
        <v>4.379221325158026E-2</v>
      </c>
      <c r="Q3">
        <f t="shared" ref="Q3:Q7" si="2">CONFIDENCE(0.05,P3,10)</f>
        <v>2.7142196226951427E-2</v>
      </c>
    </row>
    <row r="4" spans="1:17" x14ac:dyDescent="0.25">
      <c r="A4">
        <v>400</v>
      </c>
      <c r="B4">
        <v>0.563775600793749</v>
      </c>
      <c r="C4">
        <v>0.57790651235989998</v>
      </c>
      <c r="D4">
        <v>0.51875550431592199</v>
      </c>
      <c r="E4">
        <v>0.57727178373878696</v>
      </c>
      <c r="F4">
        <v>0.57665629750932301</v>
      </c>
      <c r="G4">
        <v>0.58788261741524805</v>
      </c>
      <c r="H4">
        <v>0.60077621017550997</v>
      </c>
      <c r="I4">
        <v>0.59217233068556796</v>
      </c>
      <c r="J4">
        <v>0.61829603651684995</v>
      </c>
      <c r="K4">
        <v>0.625990487366195</v>
      </c>
      <c r="M4" s="1">
        <f t="shared" si="0"/>
        <v>0.58394833808770508</v>
      </c>
      <c r="P4">
        <f t="shared" si="1"/>
        <v>3.0009064162973186E-2</v>
      </c>
      <c r="Q4">
        <f t="shared" si="2"/>
        <v>1.8599468892319622E-2</v>
      </c>
    </row>
    <row r="5" spans="1:17" x14ac:dyDescent="0.25">
      <c r="A5">
        <v>800</v>
      </c>
      <c r="B5">
        <v>0.588502039492798</v>
      </c>
      <c r="C5">
        <v>0.586753219292526</v>
      </c>
      <c r="D5">
        <v>0.56917901149871697</v>
      </c>
      <c r="E5">
        <v>0.64444876779253601</v>
      </c>
      <c r="F5">
        <v>0.74521241999999999</v>
      </c>
      <c r="G5">
        <v>0.62510549999999998</v>
      </c>
      <c r="H5">
        <v>0.81014540999999995</v>
      </c>
      <c r="I5">
        <v>0.54105449999999999</v>
      </c>
      <c r="J5">
        <v>0.49234850000000002</v>
      </c>
      <c r="K5">
        <v>0.52546539999999997</v>
      </c>
      <c r="M5" s="1">
        <f t="shared" si="0"/>
        <v>0.61282147680765764</v>
      </c>
      <c r="P5">
        <f t="shared" si="1"/>
        <v>9.8931095171420957E-2</v>
      </c>
      <c r="Q5">
        <f t="shared" si="2"/>
        <v>6.1317001327696498E-2</v>
      </c>
    </row>
    <row r="6" spans="1:17" x14ac:dyDescent="0.25">
      <c r="A6">
        <v>1200</v>
      </c>
      <c r="B6">
        <v>0.56187103000145799</v>
      </c>
      <c r="C6">
        <v>0.56452239455958197</v>
      </c>
      <c r="D6">
        <v>0.57875642746601597</v>
      </c>
      <c r="E6">
        <v>0.55063113105819494</v>
      </c>
      <c r="F6">
        <v>0.57627841910613797</v>
      </c>
      <c r="G6">
        <v>0.57507280621996903</v>
      </c>
      <c r="H6">
        <v>0.55932464996692299</v>
      </c>
      <c r="I6">
        <v>0.58333016510953295</v>
      </c>
      <c r="J6">
        <v>0.55197955996679104</v>
      </c>
      <c r="K6">
        <v>0.551927198012514</v>
      </c>
      <c r="M6" s="1">
        <f t="shared" si="0"/>
        <v>0.56536937814671195</v>
      </c>
      <c r="P6">
        <f t="shared" si="1"/>
        <v>1.2209543505126444E-2</v>
      </c>
      <c r="Q6">
        <f t="shared" si="2"/>
        <v>7.5674144111837925E-3</v>
      </c>
    </row>
    <row r="7" spans="1:17" x14ac:dyDescent="0.25">
      <c r="A7">
        <v>1600</v>
      </c>
      <c r="B7">
        <v>0.55979723223498401</v>
      </c>
      <c r="C7">
        <v>0.57276490611023001</v>
      </c>
      <c r="D7">
        <v>0.55354024952811198</v>
      </c>
      <c r="E7">
        <v>0.55917459186259799</v>
      </c>
      <c r="F7">
        <v>0.58249679456023296</v>
      </c>
      <c r="G7">
        <v>0.55930413857985894</v>
      </c>
      <c r="H7">
        <v>0.58982313346494897</v>
      </c>
      <c r="I7">
        <v>0.57390240031835305</v>
      </c>
      <c r="J7">
        <v>0.56855447417758698</v>
      </c>
      <c r="K7">
        <v>0.54349003992071698</v>
      </c>
      <c r="M7" s="1">
        <f t="shared" si="0"/>
        <v>0.5662847960757621</v>
      </c>
      <c r="P7">
        <f t="shared" si="1"/>
        <v>1.392619762868409E-2</v>
      </c>
      <c r="Q7">
        <f t="shared" si="2"/>
        <v>8.6313881091499636E-3</v>
      </c>
    </row>
    <row r="8" spans="1:17" x14ac:dyDescent="0.25">
      <c r="A8">
        <v>5000</v>
      </c>
      <c r="B8">
        <v>0.54017911641275496</v>
      </c>
      <c r="C8">
        <v>0.52415570904103503</v>
      </c>
      <c r="D8">
        <v>0.536852089786922</v>
      </c>
      <c r="E8">
        <v>0.53560270893844997</v>
      </c>
      <c r="F8">
        <v>0.53683101696497504</v>
      </c>
      <c r="G8">
        <v>0.53698225285170098</v>
      </c>
      <c r="H8">
        <v>0.53898471969350803</v>
      </c>
      <c r="I8">
        <v>0.54839253428886303</v>
      </c>
      <c r="J8">
        <v>0.53197055570822704</v>
      </c>
      <c r="K8">
        <v>0.54874882742143405</v>
      </c>
      <c r="M8" s="1">
        <f t="shared" si="0"/>
        <v>0.53786995311078711</v>
      </c>
      <c r="P8">
        <f t="shared" ref="P8" si="3">STDEV(B8:K8)</f>
        <v>7.2001294947563518E-3</v>
      </c>
      <c r="Q8">
        <f t="shared" ref="Q8" si="4">CONFIDENCE(0.05,P8,10)</f>
        <v>4.4626044927995375E-3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B907-A758-4591-BED8-94CB89AC51A0}">
  <dimension ref="A1:Q21"/>
  <sheetViews>
    <sheetView workbookViewId="0">
      <selection activeCell="Q8" sqref="Q8"/>
    </sheetView>
  </sheetViews>
  <sheetFormatPr defaultRowHeight="15" x14ac:dyDescent="0.25"/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7" x14ac:dyDescent="0.25">
      <c r="A2">
        <v>100</v>
      </c>
      <c r="B2">
        <v>0.70347146626915402</v>
      </c>
      <c r="C2">
        <v>0.73835695554511205</v>
      </c>
      <c r="D2">
        <v>0.78422704124546305</v>
      </c>
      <c r="E2">
        <v>0.85064016813172905</v>
      </c>
      <c r="F2">
        <v>0.70485600260207903</v>
      </c>
      <c r="G2">
        <v>0.77350429776713703</v>
      </c>
      <c r="H2">
        <v>0.64602240077734896</v>
      </c>
      <c r="I2">
        <v>0.86871836527249002</v>
      </c>
      <c r="J2">
        <v>0.78137365481176002</v>
      </c>
      <c r="K2">
        <v>0.76950918069161001</v>
      </c>
      <c r="M2" s="1">
        <f>AVERAGE(B2:K2)</f>
        <v>0.76206795331138832</v>
      </c>
      <c r="P2">
        <f>STDEV(B2:K2)</f>
        <v>6.7498791769628905E-2</v>
      </c>
      <c r="Q2">
        <f>CONFIDENCE(0.05,P2,10)</f>
        <v>4.1835415825376011E-2</v>
      </c>
    </row>
    <row r="3" spans="1:17" x14ac:dyDescent="0.25">
      <c r="A3">
        <v>200</v>
      </c>
      <c r="B3">
        <v>0.67959057401304701</v>
      </c>
      <c r="C3">
        <v>0.66956704930164301</v>
      </c>
      <c r="D3">
        <v>0.72393428563960205</v>
      </c>
      <c r="E3">
        <v>0.783304533129353</v>
      </c>
      <c r="F3">
        <v>0.67445638904406302</v>
      </c>
      <c r="G3">
        <v>0.70751644472963304</v>
      </c>
      <c r="H3">
        <v>0.69755136903218096</v>
      </c>
      <c r="I3">
        <v>0.65212963613874497</v>
      </c>
      <c r="J3">
        <v>0.718727084938102</v>
      </c>
      <c r="K3">
        <v>0.76371261338705398</v>
      </c>
      <c r="M3" s="1">
        <f t="shared" ref="M3:M7" si="0">AVERAGE(B3:K3)</f>
        <v>0.70704899793534226</v>
      </c>
      <c r="P3">
        <f>STDEV(B3:K3)</f>
        <v>4.1866005905259449E-2</v>
      </c>
      <c r="Q3">
        <f t="shared" ref="Q3:Q7" si="1">CONFIDENCE(0.05,P3,10)</f>
        <v>2.5948342482513237E-2</v>
      </c>
    </row>
    <row r="4" spans="1:17" x14ac:dyDescent="0.25">
      <c r="A4">
        <v>400</v>
      </c>
      <c r="B4">
        <v>0.60150378467958898</v>
      </c>
      <c r="C4">
        <v>0.62486965734252797</v>
      </c>
      <c r="D4">
        <v>0.57345328222727099</v>
      </c>
      <c r="E4">
        <v>0.63518673810794601</v>
      </c>
      <c r="F4">
        <v>0.61065376944994998</v>
      </c>
      <c r="G4">
        <v>0.65800478052420097</v>
      </c>
      <c r="H4">
        <v>24.7271043117731</v>
      </c>
      <c r="I4">
        <v>0.65151820086352197</v>
      </c>
      <c r="J4">
        <v>0.68911408645723604</v>
      </c>
      <c r="K4">
        <v>0.69636992292505695</v>
      </c>
      <c r="M4" s="1">
        <f t="shared" si="0"/>
        <v>3.04677785343504</v>
      </c>
      <c r="P4">
        <f t="shared" ref="P4:P7" si="2">STDEV(B4:K4)</f>
        <v>7.6177852431107507</v>
      </c>
      <c r="Q4">
        <f t="shared" si="1"/>
        <v>4.7214654508430387</v>
      </c>
    </row>
    <row r="5" spans="1:17" x14ac:dyDescent="0.25">
      <c r="A5">
        <v>800</v>
      </c>
      <c r="B5">
        <v>2.4378872899992401</v>
      </c>
      <c r="C5">
        <v>0.61359670316414205</v>
      </c>
      <c r="D5">
        <v>0.60901454059428295</v>
      </c>
      <c r="E5">
        <v>12.954528983080101</v>
      </c>
      <c r="F5">
        <v>0.81215400000000004</v>
      </c>
      <c r="G5">
        <v>2.1521539999999999</v>
      </c>
      <c r="H5">
        <v>0.97123999999999999</v>
      </c>
      <c r="I5">
        <v>3.4545111999999998</v>
      </c>
      <c r="J5">
        <v>0.78785450000000001</v>
      </c>
      <c r="K5">
        <v>2.6154120000000001</v>
      </c>
      <c r="M5" s="1">
        <f t="shared" si="0"/>
        <v>2.7408353216837766</v>
      </c>
      <c r="P5">
        <f t="shared" si="2"/>
        <v>3.7270504125912414</v>
      </c>
      <c r="Q5">
        <f t="shared" si="1"/>
        <v>2.3100073308727174</v>
      </c>
    </row>
    <row r="6" spans="1:17" x14ac:dyDescent="0.25">
      <c r="A6">
        <v>1200</v>
      </c>
      <c r="B6">
        <v>10.748782928427699</v>
      </c>
      <c r="C6">
        <v>0.60765655631572302</v>
      </c>
      <c r="D6">
        <v>0.611143807106586</v>
      </c>
      <c r="E6">
        <v>0.58486031297716401</v>
      </c>
      <c r="F6">
        <v>0.62282053044278296</v>
      </c>
      <c r="G6">
        <v>0.59864441056461504</v>
      </c>
      <c r="H6">
        <v>1.6511179529612801</v>
      </c>
      <c r="I6">
        <v>0.61952899001017003</v>
      </c>
      <c r="J6">
        <v>0.57290398290590006</v>
      </c>
      <c r="K6">
        <v>0.58927625933289396</v>
      </c>
      <c r="M6" s="1">
        <f t="shared" si="0"/>
        <v>1.7206735731044815</v>
      </c>
      <c r="P6">
        <f t="shared" si="2"/>
        <v>3.1893175255790216</v>
      </c>
      <c r="Q6">
        <f t="shared" si="1"/>
        <v>1.9767231587957537</v>
      </c>
    </row>
    <row r="7" spans="1:17" x14ac:dyDescent="0.25">
      <c r="A7">
        <v>1600</v>
      </c>
      <c r="B7">
        <v>0.56180251792587999</v>
      </c>
      <c r="C7">
        <v>4.1431911066466798</v>
      </c>
      <c r="D7">
        <v>0.58781268163882705</v>
      </c>
      <c r="E7">
        <v>2.7100848449919401</v>
      </c>
      <c r="F7">
        <v>8.8162934323614692</v>
      </c>
      <c r="G7">
        <v>5.8478035637317802</v>
      </c>
      <c r="H7">
        <v>2.3808604558864799</v>
      </c>
      <c r="I7">
        <v>2.8048040084867201</v>
      </c>
      <c r="J7">
        <v>3.7296900373812698</v>
      </c>
      <c r="K7">
        <v>2.3605234660549699</v>
      </c>
      <c r="M7" s="1">
        <f>AVERAGE(B7:K7)</f>
        <v>3.3942866115106023</v>
      </c>
      <c r="P7">
        <f t="shared" si="2"/>
        <v>2.469859183366796</v>
      </c>
      <c r="Q7">
        <f t="shared" si="1"/>
        <v>1.5308064523425409</v>
      </c>
    </row>
    <row r="8" spans="1:17" x14ac:dyDescent="0.25">
      <c r="A8">
        <v>5000</v>
      </c>
      <c r="B8">
        <v>2.0242797930253298</v>
      </c>
      <c r="C8">
        <v>2.0747773671538798</v>
      </c>
      <c r="D8">
        <v>4.3414120415699902</v>
      </c>
      <c r="E8">
        <v>0.51931587904339005</v>
      </c>
      <c r="F8">
        <v>1.93728376657779</v>
      </c>
      <c r="G8">
        <v>3.4248862142798902</v>
      </c>
      <c r="H8">
        <v>4.7495880694533197</v>
      </c>
      <c r="I8">
        <v>0.569103953087854</v>
      </c>
      <c r="J8">
        <v>2.2303225455503202</v>
      </c>
      <c r="K8">
        <v>0.57821020254889399</v>
      </c>
      <c r="M8" s="1">
        <f>AVERAGE(B8:K8)</f>
        <v>2.2449179832290658</v>
      </c>
      <c r="P8">
        <f t="shared" ref="P8" si="3">STDEV(B8:K8)</f>
        <v>1.5201401833680821</v>
      </c>
      <c r="Q8">
        <f t="shared" ref="Q8" si="4">CONFIDENCE(0.05,P8,10)</f>
        <v>0.9421753340580824</v>
      </c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11" x14ac:dyDescent="0.25">
      <c r="A17" s="2"/>
      <c r="K17" s="1"/>
    </row>
    <row r="18" spans="1:11" x14ac:dyDescent="0.25">
      <c r="A18" s="2"/>
      <c r="K18" s="1"/>
    </row>
    <row r="19" spans="1:11" x14ac:dyDescent="0.25">
      <c r="A19" s="2"/>
      <c r="K19" s="1"/>
    </row>
    <row r="20" spans="1:11" x14ac:dyDescent="0.25">
      <c r="A20" s="2"/>
      <c r="K20" s="1"/>
    </row>
    <row r="21" spans="1:11" x14ac:dyDescent="0.25">
      <c r="A21" s="2"/>
      <c r="K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E448-6B5A-4739-BD50-5B36400C0908}">
  <dimension ref="A1:Q18"/>
  <sheetViews>
    <sheetView workbookViewId="0">
      <selection activeCell="Q8" sqref="Q8"/>
    </sheetView>
  </sheetViews>
  <sheetFormatPr defaultRowHeight="15" x14ac:dyDescent="0.25"/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7" x14ac:dyDescent="0.25">
      <c r="A2">
        <v>100</v>
      </c>
      <c r="B2">
        <v>0.70144113914027695</v>
      </c>
      <c r="C2">
        <v>0.73881962020129699</v>
      </c>
      <c r="D2">
        <v>0.78369938942264294</v>
      </c>
      <c r="E2">
        <v>0.85399366172313196</v>
      </c>
      <c r="F2">
        <v>0.69600032365931996</v>
      </c>
      <c r="G2">
        <v>0.76992745244439198</v>
      </c>
      <c r="H2">
        <v>0.64508642908636005</v>
      </c>
      <c r="I2">
        <v>0.86526694079162703</v>
      </c>
      <c r="J2">
        <v>0.75821288515781005</v>
      </c>
      <c r="K2">
        <v>0.76286019970511998</v>
      </c>
      <c r="M2" s="1">
        <f>AVERAGE(B2:K2)</f>
        <v>0.75753080413319773</v>
      </c>
      <c r="P2">
        <f>STDEV(B2:K2)</f>
        <v>6.8072995056581154E-2</v>
      </c>
      <c r="Q2">
        <f>CONFIDENCE(0.05,P2,10)</f>
        <v>4.2191304170161967E-2</v>
      </c>
    </row>
    <row r="3" spans="1:17" x14ac:dyDescent="0.25">
      <c r="A3">
        <v>200</v>
      </c>
      <c r="B3">
        <v>0.67630470975322499</v>
      </c>
      <c r="C3">
        <v>0.66753155065826697</v>
      </c>
      <c r="D3">
        <v>0.70407225359975201</v>
      </c>
      <c r="E3">
        <v>0.75797720854100703</v>
      </c>
      <c r="F3">
        <v>0.671042211082997</v>
      </c>
      <c r="G3">
        <v>0.70583156878806497</v>
      </c>
      <c r="H3">
        <v>0.69605626672820797</v>
      </c>
      <c r="I3">
        <v>0.63484311922988901</v>
      </c>
      <c r="J3">
        <v>0.71629442494357498</v>
      </c>
      <c r="K3">
        <v>0.75647809679807598</v>
      </c>
      <c r="M3" s="1">
        <f t="shared" ref="M3:M8" si="0">AVERAGE(B3:K3)</f>
        <v>0.69864314101230607</v>
      </c>
      <c r="P3">
        <f t="shared" ref="P3:P7" si="1">STDEV(B3:K3)</f>
        <v>3.8821547365226361E-2</v>
      </c>
      <c r="Q3">
        <f t="shared" ref="Q3:Q7" si="2">CONFIDENCE(0.05,P3,10)</f>
        <v>2.4061402203343536E-2</v>
      </c>
    </row>
    <row r="4" spans="1:17" x14ac:dyDescent="0.25">
      <c r="A4">
        <v>400</v>
      </c>
      <c r="B4">
        <v>0.58850189684010601</v>
      </c>
      <c r="C4">
        <v>0.61669060779959495</v>
      </c>
      <c r="D4">
        <v>0.56938365087661502</v>
      </c>
      <c r="E4">
        <v>0.63336814421078902</v>
      </c>
      <c r="F4">
        <v>0.60812570528768295</v>
      </c>
      <c r="G4">
        <v>0.65737048286862698</v>
      </c>
      <c r="H4">
        <v>2.6262216803807599</v>
      </c>
      <c r="I4">
        <v>0.64976440312584305</v>
      </c>
      <c r="J4">
        <v>0.68749346499855701</v>
      </c>
      <c r="K4">
        <v>0.68616215767482902</v>
      </c>
      <c r="M4" s="1">
        <f t="shared" si="0"/>
        <v>0.83230821940634026</v>
      </c>
      <c r="P4">
        <f t="shared" si="1"/>
        <v>0.63151297212825919</v>
      </c>
      <c r="Q4">
        <f t="shared" si="2"/>
        <v>0.39140860296098395</v>
      </c>
    </row>
    <row r="5" spans="1:17" x14ac:dyDescent="0.25">
      <c r="A5">
        <v>800</v>
      </c>
      <c r="B5">
        <v>1.67253553539578</v>
      </c>
      <c r="C5">
        <v>3.7718258909506099</v>
      </c>
      <c r="D5">
        <v>3.4966823237992801</v>
      </c>
      <c r="E5">
        <v>2.8655673701529198</v>
      </c>
      <c r="F5">
        <v>0.51524853999999998</v>
      </c>
      <c r="G5">
        <v>0.88988456000000005</v>
      </c>
      <c r="H5">
        <v>1.589412</v>
      </c>
      <c r="I5">
        <v>2.5045109999999999</v>
      </c>
      <c r="J5">
        <v>0.71012045000000001</v>
      </c>
      <c r="K5">
        <v>2.5064063999999999</v>
      </c>
      <c r="M5" s="1">
        <f t="shared" si="0"/>
        <v>2.0522194070298592</v>
      </c>
      <c r="P5">
        <f t="shared" si="1"/>
        <v>1.1541610655842571</v>
      </c>
      <c r="Q5">
        <f t="shared" si="2"/>
        <v>0.7153432949284616</v>
      </c>
    </row>
    <row r="6" spans="1:17" x14ac:dyDescent="0.25">
      <c r="A6">
        <v>1200</v>
      </c>
      <c r="B6">
        <v>6.7236850619556696</v>
      </c>
      <c r="C6">
        <v>0.607536117003034</v>
      </c>
      <c r="D6">
        <v>2.6061519788570902</v>
      </c>
      <c r="E6">
        <v>3.6880246621167601</v>
      </c>
      <c r="F6">
        <v>0.619701195573792</v>
      </c>
      <c r="G6">
        <v>0.59824191594557197</v>
      </c>
      <c r="H6">
        <v>1.3949421266698001</v>
      </c>
      <c r="I6">
        <v>0.60858234522920296</v>
      </c>
      <c r="J6">
        <v>2.26119949845374</v>
      </c>
      <c r="K6">
        <v>0.58563873395498001</v>
      </c>
      <c r="M6" s="1">
        <f t="shared" si="0"/>
        <v>1.9693703635759641</v>
      </c>
      <c r="P6">
        <f t="shared" si="1"/>
        <v>1.9916646741910893</v>
      </c>
      <c r="Q6">
        <f t="shared" si="2"/>
        <v>1.2344238710801199</v>
      </c>
    </row>
    <row r="7" spans="1:17" x14ac:dyDescent="0.25">
      <c r="A7">
        <v>1600</v>
      </c>
      <c r="B7">
        <v>1.73319595584846</v>
      </c>
      <c r="C7">
        <v>4.1920537960131501</v>
      </c>
      <c r="D7">
        <v>0.58686996408587</v>
      </c>
      <c r="E7">
        <v>1.40987495606125</v>
      </c>
      <c r="F7">
        <v>2.0783991045409</v>
      </c>
      <c r="G7">
        <v>2.5505401472497198</v>
      </c>
      <c r="H7">
        <v>1.7237208194827001</v>
      </c>
      <c r="I7">
        <v>1.48089743059441</v>
      </c>
      <c r="J7">
        <v>1.98977859447715</v>
      </c>
      <c r="K7">
        <v>1.6290901941542899</v>
      </c>
      <c r="M7" s="1">
        <f t="shared" si="0"/>
        <v>1.9374420962507901</v>
      </c>
      <c r="P7">
        <f t="shared" si="1"/>
        <v>0.94133772974324015</v>
      </c>
      <c r="Q7">
        <f t="shared" si="2"/>
        <v>0.58343644861571409</v>
      </c>
    </row>
    <row r="8" spans="1:17" x14ac:dyDescent="0.25">
      <c r="A8">
        <v>5000</v>
      </c>
      <c r="B8">
        <v>1.6167998393288301</v>
      </c>
      <c r="C8">
        <v>1.79429487836565</v>
      </c>
      <c r="D8">
        <v>2.7881454970712398</v>
      </c>
      <c r="E8">
        <v>0.51883142091075796</v>
      </c>
      <c r="F8">
        <v>1.36203374850613</v>
      </c>
      <c r="G8">
        <v>1.87634613138927</v>
      </c>
      <c r="H8">
        <v>2.9590110266782799</v>
      </c>
      <c r="I8">
        <v>0.56723221155624404</v>
      </c>
      <c r="J8">
        <v>1.56925281336488</v>
      </c>
      <c r="K8">
        <v>0.57301882603550103</v>
      </c>
      <c r="M8" s="1">
        <f t="shared" si="0"/>
        <v>1.5624966393206781</v>
      </c>
      <c r="P8">
        <f t="shared" ref="P8" si="3">STDEV(B8:K8)</f>
        <v>0.86324542989981035</v>
      </c>
      <c r="Q8">
        <f t="shared" ref="Q8" si="4">CONFIDENCE(0.05,P8,10)</f>
        <v>0.53503522911151802</v>
      </c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7" x14ac:dyDescent="0.25">
      <c r="A14" s="2"/>
      <c r="K14" s="1"/>
    </row>
    <row r="15" spans="1:17" x14ac:dyDescent="0.25">
      <c r="A15" s="2"/>
      <c r="K15" s="1"/>
    </row>
    <row r="16" spans="1:17" x14ac:dyDescent="0.25">
      <c r="A16" s="2"/>
      <c r="K16" s="1"/>
    </row>
    <row r="17" spans="1:11" x14ac:dyDescent="0.25">
      <c r="A17" s="2"/>
      <c r="K17" s="1"/>
    </row>
    <row r="18" spans="1:11" x14ac:dyDescent="0.25">
      <c r="A18" s="2"/>
      <c r="K1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C2F4-B92A-4E12-9470-3FAD1B7A87F7}">
  <dimension ref="A1:I8"/>
  <sheetViews>
    <sheetView tabSelected="1" workbookViewId="0">
      <selection activeCell="I7" sqref="I7"/>
    </sheetView>
  </sheetViews>
  <sheetFormatPr defaultRowHeight="15" x14ac:dyDescent="0.25"/>
  <cols>
    <col min="2" max="3" width="12" bestFit="1" customWidth="1"/>
    <col min="4" max="4" width="16.140625" bestFit="1" customWidth="1"/>
  </cols>
  <sheetData>
    <row r="1" spans="1:9" x14ac:dyDescent="0.25">
      <c r="A1" s="1" t="s">
        <v>0</v>
      </c>
      <c r="B1" t="s">
        <v>31</v>
      </c>
      <c r="C1" t="s">
        <v>32</v>
      </c>
      <c r="D1" t="s">
        <v>33</v>
      </c>
    </row>
    <row r="2" spans="1:9" x14ac:dyDescent="0.25">
      <c r="A2" s="2">
        <v>100</v>
      </c>
      <c r="B2">
        <v>0.67865494425284012</v>
      </c>
      <c r="C2">
        <v>0.76206795331138832</v>
      </c>
      <c r="D2">
        <v>0.75753080413319773</v>
      </c>
      <c r="G2">
        <v>3.1977106445105062E-2</v>
      </c>
      <c r="H2">
        <v>4.1835415825376011E-2</v>
      </c>
      <c r="I2">
        <v>4.2191304170161967E-2</v>
      </c>
    </row>
    <row r="3" spans="1:9" x14ac:dyDescent="0.25">
      <c r="A3" s="2">
        <v>200</v>
      </c>
      <c r="B3">
        <v>0.63756088202485839</v>
      </c>
      <c r="C3">
        <v>0.70704899793534226</v>
      </c>
      <c r="D3">
        <v>0.69864314101230607</v>
      </c>
      <c r="G3">
        <v>2.7142196226951427E-2</v>
      </c>
      <c r="H3">
        <v>2.5948342482513237E-2</v>
      </c>
      <c r="I3">
        <v>2.4061402203343536E-2</v>
      </c>
    </row>
    <row r="4" spans="1:9" x14ac:dyDescent="0.25">
      <c r="A4" s="2">
        <v>400</v>
      </c>
      <c r="B4">
        <v>0.58394833808770508</v>
      </c>
      <c r="C4">
        <v>3.04677785343504</v>
      </c>
      <c r="D4">
        <v>0.83230821940634026</v>
      </c>
      <c r="G4">
        <v>1.8599468892319622E-2</v>
      </c>
      <c r="H4">
        <v>1</v>
      </c>
      <c r="I4">
        <v>0.39140860296098395</v>
      </c>
    </row>
    <row r="5" spans="1:9" x14ac:dyDescent="0.25">
      <c r="A5" s="2">
        <v>800</v>
      </c>
      <c r="B5">
        <v>0.61282147680765764</v>
      </c>
      <c r="C5">
        <v>2.7408353216837766</v>
      </c>
      <c r="D5">
        <v>2.0522194070298592</v>
      </c>
      <c r="G5">
        <v>6.1317001327696498E-2</v>
      </c>
      <c r="H5">
        <v>2.3100073308727174</v>
      </c>
      <c r="I5">
        <v>0.7153432949284616</v>
      </c>
    </row>
    <row r="6" spans="1:9" x14ac:dyDescent="0.25">
      <c r="A6" s="2">
        <v>1200</v>
      </c>
      <c r="B6">
        <v>0.56536937814671195</v>
      </c>
      <c r="C6">
        <v>1.7206735731044815</v>
      </c>
      <c r="D6">
        <v>1.9693703635759641</v>
      </c>
      <c r="G6">
        <v>7.5674144111837925E-3</v>
      </c>
      <c r="H6">
        <v>1.1200000000000001</v>
      </c>
      <c r="I6">
        <v>1.2344238710801199</v>
      </c>
    </row>
    <row r="7" spans="1:9" x14ac:dyDescent="0.25">
      <c r="A7">
        <v>1600</v>
      </c>
      <c r="B7">
        <v>0.5662847960757621</v>
      </c>
      <c r="C7">
        <v>3.3942866115106023</v>
      </c>
      <c r="D7">
        <v>1.9374420962507901</v>
      </c>
      <c r="G7">
        <v>8.6313881091499636E-3</v>
      </c>
      <c r="H7">
        <v>1.5308064523425409</v>
      </c>
      <c r="I7">
        <v>0.58343644861571409</v>
      </c>
    </row>
    <row r="8" spans="1:9" x14ac:dyDescent="0.25">
      <c r="A8" s="2">
        <v>5000</v>
      </c>
      <c r="B8">
        <v>0.53786995311078711</v>
      </c>
      <c r="C8">
        <v>2.2449179832290658</v>
      </c>
      <c r="D8">
        <v>1.5624966393206781</v>
      </c>
      <c r="G8">
        <v>4.4626044927995375E-3</v>
      </c>
      <c r="H8">
        <v>0.9421753340580824</v>
      </c>
      <c r="I8">
        <v>0.53503522911151802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EM HARD</vt:lpstr>
      <vt:lpstr>EM SOFT</vt:lpstr>
      <vt:lpstr>EM SOFT FORCED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2015-06-05T18:19:34Z</dcterms:created>
  <dcterms:modified xsi:type="dcterms:W3CDTF">2020-07-10T06:27:41Z</dcterms:modified>
</cp:coreProperties>
</file>