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niversità\Magistrale\esami\Stage\Week 8 22.06 - 01.08\Excel\sports\random0.1\"/>
    </mc:Choice>
  </mc:AlternateContent>
  <xr:revisionPtr revIDLastSave="0" documentId="13_ncr:1_{DDD40A99-4739-4B56-9753-F849D2C88A21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Foglio1" sheetId="5" r:id="rId1"/>
    <sheet name="EM HARD" sheetId="1" r:id="rId2"/>
    <sheet name="EM SOFT" sheetId="2" r:id="rId3"/>
    <sheet name="EM SOFT FORCED" sheetId="3" r:id="rId4"/>
    <sheet name="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7" i="3" l="1"/>
  <c r="Q7" i="3" s="1"/>
  <c r="M7" i="3"/>
  <c r="P6" i="3"/>
  <c r="Q6" i="3" s="1"/>
  <c r="M6" i="3"/>
  <c r="P5" i="3"/>
  <c r="Q5" i="3" s="1"/>
  <c r="M5" i="3"/>
  <c r="P4" i="3"/>
  <c r="Q4" i="3" s="1"/>
  <c r="M4" i="3"/>
  <c r="P3" i="3"/>
  <c r="Q3" i="3" s="1"/>
  <c r="M3" i="3"/>
  <c r="P2" i="3"/>
  <c r="Q2" i="3" s="1"/>
  <c r="M2" i="3"/>
  <c r="P7" i="2"/>
  <c r="Q7" i="2" s="1"/>
  <c r="M7" i="2"/>
  <c r="P6" i="2"/>
  <c r="Q6" i="2" s="1"/>
  <c r="M6" i="2"/>
  <c r="P5" i="2"/>
  <c r="Q5" i="2" s="1"/>
  <c r="M5" i="2"/>
  <c r="P4" i="2"/>
  <c r="Q4" i="2" s="1"/>
  <c r="M4" i="2"/>
  <c r="Q3" i="2"/>
  <c r="M3" i="2"/>
  <c r="P2" i="2"/>
  <c r="Q2" i="2" s="1"/>
  <c r="M2" i="2"/>
  <c r="P3" i="1"/>
  <c r="Q3" i="1" s="1"/>
  <c r="P4" i="1"/>
  <c r="Q4" i="1" s="1"/>
  <c r="P5" i="1"/>
  <c r="Q5" i="1" s="1"/>
  <c r="P6" i="1"/>
  <c r="Q6" i="1" s="1"/>
  <c r="P7" i="1"/>
  <c r="Q7" i="1" s="1"/>
  <c r="P2" i="1"/>
  <c r="Q2" i="1" s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<sst xmlns="http://schemas.openxmlformats.org/spreadsheetml/2006/main" count="69" uniqueCount="35">
  <si>
    <t>Dati</t>
  </si>
  <si>
    <t>Result_1_HARD</t>
  </si>
  <si>
    <t>Result_2_HARD</t>
  </si>
  <si>
    <t>Result_3_HARD</t>
  </si>
  <si>
    <t>Result_4_HARD</t>
  </si>
  <si>
    <t>Result_5_HARD</t>
  </si>
  <si>
    <t>Result_6_HARD</t>
  </si>
  <si>
    <t>Result_7_HARD</t>
  </si>
  <si>
    <t>Result_8_HARD</t>
  </si>
  <si>
    <t>Result_9_HARD</t>
  </si>
  <si>
    <t>Result_10_HARD</t>
  </si>
  <si>
    <t>Result_1_SOFT</t>
  </si>
  <si>
    <t>Result_2_SOFT</t>
  </si>
  <si>
    <t>Result_3_SOFT</t>
  </si>
  <si>
    <t>Result_4_SOFT</t>
  </si>
  <si>
    <t>Result_5_SOFT</t>
  </si>
  <si>
    <t>Result_6_SOFT</t>
  </si>
  <si>
    <t>Result_7_SOFT</t>
  </si>
  <si>
    <t>Result_8_SOFT</t>
  </si>
  <si>
    <t>Result_9_SOFT</t>
  </si>
  <si>
    <t>Result_10_SOFT</t>
  </si>
  <si>
    <t>Result_1_FORCED</t>
  </si>
  <si>
    <t>Result_2_FORCED</t>
  </si>
  <si>
    <t>Result_3_FORCED</t>
  </si>
  <si>
    <t>Result_4_FORCED</t>
  </si>
  <si>
    <t>Result_5_FORCED</t>
  </si>
  <si>
    <t>Result_6_FORCED</t>
  </si>
  <si>
    <t>Result_7_FORCED</t>
  </si>
  <si>
    <t>Result_8_FORCED</t>
  </si>
  <si>
    <t>Result_9_FORCED</t>
  </si>
  <si>
    <t>Result_10_FORCED</t>
  </si>
  <si>
    <t>EM HARD</t>
  </si>
  <si>
    <t>EM SOFT</t>
  </si>
  <si>
    <t>EM SOFT FORCED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</si>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</sst>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SPORT</a:t>
            </a:r>
            <a:r>
              <a:rPr lang="it-IT" baseline="0"/>
              <a:t> RANDOM</a:t>
            </a:r>
            <a:r>
              <a:rPr lang="it-IT"/>
              <a:t> - </a:t>
            </a:r>
            <a:r>
              <a:rPr lang="it-IT" sz="1400" b="0" i="0" u="none" strike="noStrike" baseline="0">
                <a:effectLst/>
              </a:rPr>
              <a:t>KULLBACK LEIBLER DIVERGENCE </a:t>
            </a:r>
            <a:r>
              <a:rPr lang="it-IT"/>
              <a:t>- 0.1 - GENERAL RESULTS - NOT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ALL!$G$2:$G$6</c:f>
                <c:numCache>
                  <c:formatCode>General</c:formatCode>
                  <c:ptCount val="5"/>
                  <c:pt idx="0">
                    <c:v>7.5577778261612258E-2</c:v>
                  </c:pt>
                  <c:pt idx="1">
                    <c:v>5.7341270834650925E-2</c:v>
                  </c:pt>
                  <c:pt idx="2">
                    <c:v>3.19917409051452E-2</c:v>
                  </c:pt>
                  <c:pt idx="3">
                    <c:v>2.6448138942191383E-2</c:v>
                  </c:pt>
                  <c:pt idx="4">
                    <c:v>4.4489760341768186E-2</c:v>
                  </c:pt>
                </c:numCache>
              </c:numRef>
            </c:plus>
            <c:minus>
              <c:numRef>
                <c:f>ALL!$G$2:$G$6</c:f>
                <c:numCache>
                  <c:formatCode>General</c:formatCode>
                  <c:ptCount val="5"/>
                  <c:pt idx="0">
                    <c:v>7.5577778261612258E-2</c:v>
                  </c:pt>
                  <c:pt idx="1">
                    <c:v>5.7341270834650925E-2</c:v>
                  </c:pt>
                  <c:pt idx="2">
                    <c:v>3.19917409051452E-2</c:v>
                  </c:pt>
                  <c:pt idx="3">
                    <c:v>2.6448138942191383E-2</c:v>
                  </c:pt>
                  <c:pt idx="4">
                    <c:v>4.4489760341768186E-2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 formatCode="General">
                  <c:v>1600</c:v>
                </c:pt>
              </c:numCache>
            </c:numRef>
          </c:xVal>
          <c:yVal>
            <c:numRef>
              <c:f>ALL!$B$2:$B$7</c:f>
              <c:numCache>
                <c:formatCode>General</c:formatCode>
                <c:ptCount val="6"/>
                <c:pt idx="0">
                  <c:v>0.89363143795383093</c:v>
                </c:pt>
                <c:pt idx="1">
                  <c:v>0.85752576469647601</c:v>
                </c:pt>
                <c:pt idx="2">
                  <c:v>0.85178945189609812</c:v>
                </c:pt>
                <c:pt idx="3">
                  <c:v>0.79364595979941455</c:v>
                </c:pt>
                <c:pt idx="4">
                  <c:v>0.81905988272357777</c:v>
                </c:pt>
                <c:pt idx="5">
                  <c:v>0.78509943611441357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1-4BF3-B967-2758A58E275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 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ALL!$H$2:$H$6</c:f>
                <c:numCache>
                  <c:formatCode>General</c:formatCode>
                  <c:ptCount val="5"/>
                  <c:pt idx="0">
                    <c:v>6.9325441993681347E-2</c:v>
                  </c:pt>
                  <c:pt idx="1">
                    <c:v>2.4405888916955605</c:v>
                  </c:pt>
                  <c:pt idx="2">
                    <c:v>5.8191317144213617</c:v>
                  </c:pt>
                  <c:pt idx="3">
                    <c:v>3.1272006391817002</c:v>
                  </c:pt>
                  <c:pt idx="4">
                    <c:v>2.1778039983761919</c:v>
                  </c:pt>
                </c:numCache>
              </c:numRef>
            </c:plus>
            <c:minus>
              <c:numRef>
                <c:f>ALL!$H$2:$H$6</c:f>
                <c:numCache>
                  <c:formatCode>General</c:formatCode>
                  <c:ptCount val="5"/>
                  <c:pt idx="0">
                    <c:v>6.9325441993681347E-2</c:v>
                  </c:pt>
                  <c:pt idx="1">
                    <c:v>2.4405888916955605</c:v>
                  </c:pt>
                  <c:pt idx="2">
                    <c:v>5.8191317144213617</c:v>
                  </c:pt>
                  <c:pt idx="3">
                    <c:v>3.1272006391817002</c:v>
                  </c:pt>
                  <c:pt idx="4">
                    <c:v>2.1778039983761919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 formatCode="General">
                  <c:v>1600</c:v>
                </c:pt>
              </c:numCache>
            </c:numRef>
          </c:xVal>
          <c:yVal>
            <c:numRef>
              <c:f>ALL!$C$2:$C$7</c:f>
              <c:numCache>
                <c:formatCode>General</c:formatCode>
                <c:ptCount val="6"/>
                <c:pt idx="0">
                  <c:v>1.0333437651058246</c:v>
                </c:pt>
                <c:pt idx="1">
                  <c:v>2.7476267123031368</c:v>
                </c:pt>
                <c:pt idx="2">
                  <c:v>7.9874731484928549</c:v>
                </c:pt>
                <c:pt idx="3">
                  <c:v>5.6437150015781068</c:v>
                </c:pt>
                <c:pt idx="4">
                  <c:v>3.99593195016937</c:v>
                </c:pt>
                <c:pt idx="5">
                  <c:v>3.0740877166682568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1-4BF3-B967-2758A58E275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ALL!$I$2:$I$6</c:f>
                <c:numCache>
                  <c:formatCode>General</c:formatCode>
                  <c:ptCount val="5"/>
                  <c:pt idx="0">
                    <c:v>0.49049757843747882</c:v>
                  </c:pt>
                  <c:pt idx="1">
                    <c:v>1.6409846323105666</c:v>
                  </c:pt>
                  <c:pt idx="2">
                    <c:v>0.90158898243016639</c:v>
                  </c:pt>
                  <c:pt idx="3">
                    <c:v>0.75560814849799063</c:v>
                  </c:pt>
                  <c:pt idx="4">
                    <c:v>0.74519303883670618</c:v>
                  </c:pt>
                </c:numCache>
              </c:numRef>
            </c:plus>
            <c:minus>
              <c:numRef>
                <c:f>ALL!$I$2:$I$6</c:f>
                <c:numCache>
                  <c:formatCode>General</c:formatCode>
                  <c:ptCount val="5"/>
                  <c:pt idx="0">
                    <c:v>0.49049757843747882</c:v>
                  </c:pt>
                  <c:pt idx="1">
                    <c:v>1.6409846323105666</c:v>
                  </c:pt>
                  <c:pt idx="2">
                    <c:v>0.90158898243016639</c:v>
                  </c:pt>
                  <c:pt idx="3">
                    <c:v>0.75560814849799063</c:v>
                  </c:pt>
                  <c:pt idx="4">
                    <c:v>0.74519303883670618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ALL!$A$2:$A$7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1200</c:v>
                </c:pt>
                <c:pt idx="5" formatCode="General">
                  <c:v>1600</c:v>
                </c:pt>
              </c:numCache>
            </c:numRef>
          </c:xVal>
          <c:yVal>
            <c:numRef>
              <c:f>ALL!$D$2:$D$7</c:f>
              <c:numCache>
                <c:formatCode>General</c:formatCode>
                <c:ptCount val="6"/>
                <c:pt idx="0">
                  <c:v>1.2755825971006902</c:v>
                </c:pt>
                <c:pt idx="1">
                  <c:v>2.1498604437979578</c:v>
                </c:pt>
                <c:pt idx="2">
                  <c:v>2.5073746769921619</c:v>
                </c:pt>
                <c:pt idx="3">
                  <c:v>2.1649342666904969</c:v>
                </c:pt>
                <c:pt idx="4">
                  <c:v>2.0408493704903692</c:v>
                </c:pt>
                <c:pt idx="5">
                  <c:v>1.7476502558121836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1-4BF3-B967-2758A58E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3080"/>
        <c:axId val="675884880"/>
      </c:scatterChart>
      <c:valAx>
        <c:axId val="675893080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data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84880"/>
        <c:crosses val="autoZero"/>
        <c:crossBetween val="midCat"/>
      </c:valAx>
      <c:valAx>
        <c:axId val="675884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KL divergence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89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857249</xdr:colOff>
      <xdr:row>4</xdr:row>
      <xdr:rowOff>104775</xdr:rowOff>
    </xdr:from>
    <xdr:to>
      <xdr:col>21</xdr:col>
      <xdr:colOff>361949</xdr:colOff>
      <xdr:row>35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74891-0F81-4DA6-B18E-56FA1249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648E-EC6D-4AC4-AA05-B08861F7CD0A}">
  <dimension ref="A1:AG9"/>
  <sheetViews>
    <sheetView workbookViewId="0">
      <selection activeCell="F13" sqref="F13"/>
    </sheetView>
  </sheetViews>
  <sheetFormatPr defaultRowHeight="15" x14ac:dyDescent="0.25"/>
  <sheetData>
    <row r="1" spans="1:33" x14ac:dyDescent="0.25">
      <c r="A1" s="1"/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>
        <v>1</v>
      </c>
      <c r="B2" s="1">
        <v>1</v>
      </c>
      <c r="C2" s="2">
        <v>100</v>
      </c>
      <c r="D2" s="1">
        <v>0.68332894346690498</v>
      </c>
      <c r="E2" s="1">
        <v>0.92574676964422098</v>
      </c>
      <c r="F2" s="1">
        <v>0.90916364847374798</v>
      </c>
      <c r="G2" s="1">
        <v>0.84794618891593554</v>
      </c>
      <c r="H2" s="1">
        <v>0.63225054999999997</v>
      </c>
      <c r="I2" s="1">
        <v>0.65956550000000003</v>
      </c>
      <c r="J2" s="1">
        <v>0.74159435247494898</v>
      </c>
      <c r="K2" s="1">
        <v>0.87531301684893903</v>
      </c>
      <c r="L2" s="1">
        <v>0.84794618891593554</v>
      </c>
      <c r="M2" s="1">
        <v>0.95253040258685095</v>
      </c>
      <c r="N2" s="1">
        <v>0.68332894346690498</v>
      </c>
      <c r="O2" s="1">
        <v>0.92574676964422098</v>
      </c>
      <c r="P2" s="1">
        <v>0.52906427161315295</v>
      </c>
      <c r="Q2" s="1">
        <v>0.84794618891593554</v>
      </c>
      <c r="R2" s="1">
        <v>0.63225054999999997</v>
      </c>
      <c r="S2" s="1">
        <v>0.65956550000000003</v>
      </c>
      <c r="T2" s="1">
        <v>0.94484771613684504</v>
      </c>
      <c r="U2" s="1">
        <v>0.37086218050907599</v>
      </c>
      <c r="V2" s="1">
        <v>0.84794618891593554</v>
      </c>
      <c r="W2" s="1">
        <v>0.56481981840128104</v>
      </c>
      <c r="X2" s="1">
        <v>0.68332894346690498</v>
      </c>
      <c r="Y2" s="1">
        <v>0.88591663836008305</v>
      </c>
      <c r="Z2" s="1">
        <v>0.32628282380665402</v>
      </c>
      <c r="AA2" s="1">
        <v>0.84794618891593554</v>
      </c>
      <c r="AB2" s="1">
        <v>0.63225054999999997</v>
      </c>
      <c r="AC2" s="1">
        <v>0.65956550000000003</v>
      </c>
      <c r="AD2" s="1">
        <v>0.74923692610618597</v>
      </c>
      <c r="AE2" s="1">
        <v>0.31166877484312899</v>
      </c>
      <c r="AF2" s="1">
        <v>0.84794618891593554</v>
      </c>
      <c r="AG2" s="1">
        <v>0.36448228686842798</v>
      </c>
    </row>
    <row r="3" spans="1:33" x14ac:dyDescent="0.25">
      <c r="A3" s="1">
        <v>2</v>
      </c>
      <c r="B3" s="1">
        <v>2</v>
      </c>
      <c r="C3" s="2">
        <v>200</v>
      </c>
      <c r="D3" s="1">
        <v>0.81783129874175098</v>
      </c>
      <c r="E3" s="1">
        <v>0.81736532241466997</v>
      </c>
      <c r="F3" s="1">
        <v>0.553871530855095</v>
      </c>
      <c r="G3" s="1">
        <v>0.73242585786014691</v>
      </c>
      <c r="H3" s="1">
        <v>0.84431423933732497</v>
      </c>
      <c r="I3" s="1">
        <v>0.73242585786014691</v>
      </c>
      <c r="J3" s="1">
        <v>0.62874689795189398</v>
      </c>
      <c r="K3" s="1">
        <v>0.73242585786014691</v>
      </c>
      <c r="L3" s="1">
        <v>0.73242585786014691</v>
      </c>
      <c r="M3" s="1">
        <v>0.73242585786014691</v>
      </c>
      <c r="N3" s="1">
        <v>0.51200507188051203</v>
      </c>
      <c r="O3" s="1">
        <v>0.77723978746021805</v>
      </c>
      <c r="P3" s="1">
        <v>0.50822032491005198</v>
      </c>
      <c r="Q3" s="1">
        <v>0.73242585786014691</v>
      </c>
      <c r="R3" s="1">
        <v>0.71329499951881903</v>
      </c>
      <c r="S3" s="1">
        <v>0.73242585786014691</v>
      </c>
      <c r="T3" s="1">
        <v>0.62874689795189398</v>
      </c>
      <c r="U3" s="1">
        <v>0.73242585786014691</v>
      </c>
      <c r="V3" s="1">
        <v>0.73242585786014691</v>
      </c>
      <c r="W3" s="1">
        <v>0.73242585786014691</v>
      </c>
      <c r="X3" s="1">
        <v>0.49192812794965801</v>
      </c>
      <c r="Y3" s="1">
        <v>0.56909433376240504</v>
      </c>
      <c r="Z3" s="1">
        <v>0.49532545172852099</v>
      </c>
      <c r="AA3" s="1">
        <v>0.73242585786014691</v>
      </c>
      <c r="AB3" s="1">
        <v>0.66575329995399601</v>
      </c>
      <c r="AC3" s="1">
        <v>0.73242585786014691</v>
      </c>
      <c r="AD3" s="1">
        <v>0.56137141500239796</v>
      </c>
      <c r="AE3" s="1">
        <v>0.73242585786014691</v>
      </c>
      <c r="AF3" s="1">
        <v>0.73242585786014691</v>
      </c>
      <c r="AG3" s="1">
        <v>0.73242585786014691</v>
      </c>
    </row>
    <row r="4" spans="1:33" x14ac:dyDescent="0.25">
      <c r="A4" s="1">
        <v>3</v>
      </c>
      <c r="B4" s="1">
        <v>3</v>
      </c>
      <c r="C4" s="2">
        <v>300</v>
      </c>
      <c r="D4" s="1">
        <v>0.71257953535058061</v>
      </c>
      <c r="E4" s="1">
        <v>0.71257953535058061</v>
      </c>
      <c r="F4" s="1">
        <v>0.57582460218500997</v>
      </c>
      <c r="G4" s="1">
        <v>0.71257953535058061</v>
      </c>
      <c r="H4" s="1">
        <v>0.61973084852619098</v>
      </c>
      <c r="I4" s="1">
        <v>0.78817508251474899</v>
      </c>
      <c r="J4" s="1">
        <v>0.73367887225244199</v>
      </c>
      <c r="K4" s="1">
        <v>0.74668661978939799</v>
      </c>
      <c r="L4" s="1">
        <v>0.86732605772967997</v>
      </c>
      <c r="M4" s="1">
        <v>0.65663466445659402</v>
      </c>
      <c r="N4" s="1">
        <v>0.71257953535058061</v>
      </c>
      <c r="O4" s="1">
        <v>0.71257953535058061</v>
      </c>
      <c r="P4" s="1">
        <v>0.444065925243666</v>
      </c>
      <c r="Q4" s="1">
        <v>0.71257953535058061</v>
      </c>
      <c r="R4" s="1">
        <v>0.34487140662871701</v>
      </c>
      <c r="S4" s="1">
        <v>0.36976124273481398</v>
      </c>
      <c r="T4" s="1">
        <v>0.37415960335367199</v>
      </c>
      <c r="U4" s="1">
        <v>0.89227175051289698</v>
      </c>
      <c r="V4" s="1">
        <v>0.557057399886844</v>
      </c>
      <c r="W4" s="1">
        <v>0.29116500951494301</v>
      </c>
      <c r="X4" s="1">
        <v>0.71257953535058061</v>
      </c>
      <c r="Y4" s="1">
        <v>0.71257953535058061</v>
      </c>
      <c r="Z4" s="1">
        <v>0.43353208104026297</v>
      </c>
      <c r="AA4" s="1">
        <v>0.71257953535058061</v>
      </c>
      <c r="AB4" s="1">
        <v>0.24965080812708901</v>
      </c>
      <c r="AC4" s="1">
        <v>0.25079182537325101</v>
      </c>
      <c r="AD4" s="1">
        <v>0.29378628548564101</v>
      </c>
      <c r="AE4" s="1">
        <v>0.87372260919545097</v>
      </c>
      <c r="AF4" s="1">
        <v>0.35982543165729303</v>
      </c>
      <c r="AG4" s="1">
        <v>0.228909954443028</v>
      </c>
    </row>
    <row r="5" spans="1:33" x14ac:dyDescent="0.25">
      <c r="A5" s="1">
        <v>4</v>
      </c>
      <c r="B5" s="1">
        <v>4</v>
      </c>
      <c r="C5" s="2">
        <v>400</v>
      </c>
      <c r="D5" s="1">
        <v>0.73363496167888498</v>
      </c>
      <c r="E5" s="1">
        <v>0.71687560178008103</v>
      </c>
      <c r="F5" s="1">
        <v>0.549885117145958</v>
      </c>
      <c r="G5" s="1">
        <v>0.72248994513855902</v>
      </c>
      <c r="H5" s="1">
        <v>0.53610340852409599</v>
      </c>
      <c r="I5" s="1">
        <v>0.40239387419849498</v>
      </c>
      <c r="J5" s="1">
        <v>0.464276629715833</v>
      </c>
      <c r="K5" s="1">
        <v>0.43230513533317899</v>
      </c>
      <c r="L5" s="1">
        <v>0.75786169565154704</v>
      </c>
      <c r="M5" s="1">
        <v>0.98897544483090105</v>
      </c>
      <c r="N5" s="1">
        <v>0.42206713541749702</v>
      </c>
      <c r="O5" s="1">
        <v>0.85612166105508702</v>
      </c>
      <c r="P5" s="1">
        <v>0.76235846473233104</v>
      </c>
      <c r="Q5" s="1">
        <v>0.46096049197457001</v>
      </c>
      <c r="R5" s="1">
        <v>0.40660013998405098</v>
      </c>
      <c r="S5" s="1">
        <v>0.54744968373567504</v>
      </c>
      <c r="T5" s="1">
        <v>0.32849247675240001</v>
      </c>
      <c r="U5" s="1">
        <v>0.43230513533317899</v>
      </c>
      <c r="V5" s="1">
        <v>0.75786169565154704</v>
      </c>
      <c r="W5" s="1">
        <v>0.98897544483090105</v>
      </c>
      <c r="X5" s="1">
        <v>0.38651722770422198</v>
      </c>
      <c r="Y5" s="1">
        <v>0.79498256709326998</v>
      </c>
      <c r="Z5" s="1">
        <v>0.58752823694939704</v>
      </c>
      <c r="AA5" s="1">
        <v>0.31868532005972799</v>
      </c>
      <c r="AB5" s="1">
        <v>0.30001941782457903</v>
      </c>
      <c r="AC5" s="1">
        <v>0.66127494439522205</v>
      </c>
      <c r="AD5" s="1">
        <v>0.280639782739944</v>
      </c>
      <c r="AE5" s="1">
        <v>0.67043821204783405</v>
      </c>
      <c r="AF5" s="1">
        <v>0.75786169565154704</v>
      </c>
      <c r="AG5" s="1">
        <v>0.95763294641086005</v>
      </c>
    </row>
    <row r="6" spans="1:33" x14ac:dyDescent="0.25">
      <c r="A6" s="1">
        <v>5</v>
      </c>
      <c r="B6" s="1">
        <v>5</v>
      </c>
      <c r="C6" s="2">
        <v>500</v>
      </c>
      <c r="D6" s="1">
        <v>0.71352450052623395</v>
      </c>
      <c r="E6" s="1">
        <v>0.52878699779428295</v>
      </c>
      <c r="F6" s="1">
        <v>0.70131699950832604</v>
      </c>
      <c r="G6" s="1">
        <v>0.68129797966649597</v>
      </c>
      <c r="H6" s="1">
        <v>0.65322844237030597</v>
      </c>
      <c r="I6" s="1">
        <v>0.84798212589186095</v>
      </c>
      <c r="J6" s="1">
        <v>0.40551375757289798</v>
      </c>
      <c r="K6" s="1">
        <v>0.593984266692969</v>
      </c>
      <c r="L6" s="1">
        <v>0.55576273435717904</v>
      </c>
      <c r="M6" s="1">
        <v>0.88414357986241598</v>
      </c>
      <c r="N6" s="1">
        <v>0.39368543137330098</v>
      </c>
      <c r="O6" s="1">
        <v>0.56241588464785597</v>
      </c>
      <c r="P6" s="1">
        <v>0.90864829205415498</v>
      </c>
      <c r="Q6" s="1">
        <v>0.85869270291941002</v>
      </c>
      <c r="R6" s="1">
        <v>0.18991474692802099</v>
      </c>
      <c r="S6" s="1">
        <v>0.36457915914758798</v>
      </c>
      <c r="T6" s="1">
        <v>0.38264789588771603</v>
      </c>
      <c r="U6" s="1">
        <v>0.349513166572958</v>
      </c>
      <c r="V6" s="1">
        <v>0.51687472887603902</v>
      </c>
      <c r="W6" s="1">
        <v>0.69432893951807795</v>
      </c>
      <c r="X6" s="1">
        <v>0.28016145094633099</v>
      </c>
      <c r="Y6" s="1">
        <v>0.58702716274033195</v>
      </c>
      <c r="Z6" s="1">
        <v>0.76929418154085605</v>
      </c>
      <c r="AA6" s="1">
        <v>0.80275476357713604</v>
      </c>
      <c r="AB6" s="1">
        <v>0.17196694515351199</v>
      </c>
      <c r="AC6" s="1">
        <v>0.32327537054987598</v>
      </c>
      <c r="AD6" s="1">
        <v>0.45163776674400002</v>
      </c>
      <c r="AE6" s="1">
        <v>0.26207942144443303</v>
      </c>
      <c r="AF6" s="1">
        <v>0.52546535905163105</v>
      </c>
      <c r="AG6" s="1">
        <v>0.69097351832402898</v>
      </c>
    </row>
    <row r="7" spans="1:33" x14ac:dyDescent="0.25">
      <c r="A7" s="1">
        <v>6</v>
      </c>
      <c r="B7" s="1">
        <v>6</v>
      </c>
      <c r="C7" s="2">
        <v>1000</v>
      </c>
      <c r="D7" s="1">
        <v>0.33561962667836498</v>
      </c>
      <c r="E7" s="1">
        <v>0.70007926948488897</v>
      </c>
      <c r="F7" s="1">
        <v>0.71133933490187196</v>
      </c>
      <c r="G7" s="1">
        <v>0.44385445448055599</v>
      </c>
      <c r="H7" s="1">
        <v>0.47546023702870099</v>
      </c>
      <c r="I7" s="1">
        <v>0.43479517306899301</v>
      </c>
      <c r="J7" s="1">
        <v>0.47947860354361399</v>
      </c>
      <c r="K7" s="1">
        <v>0.82564381118302999</v>
      </c>
      <c r="L7" s="1">
        <v>0.19812177947524101</v>
      </c>
      <c r="M7" s="1">
        <v>0.50550924964801003</v>
      </c>
      <c r="N7" s="1">
        <v>0.27993380629537301</v>
      </c>
      <c r="O7" s="1">
        <v>0.84564514592388995</v>
      </c>
      <c r="P7" s="1">
        <v>0.56163390725037698</v>
      </c>
      <c r="Q7" s="1">
        <v>0.39796125364457402</v>
      </c>
      <c r="R7" s="1">
        <v>0.88142620746280598</v>
      </c>
      <c r="S7" s="1">
        <v>0.38521448213100001</v>
      </c>
      <c r="T7" s="1">
        <v>0.46748877636442698</v>
      </c>
      <c r="U7" s="1">
        <v>0.82564381118302999</v>
      </c>
      <c r="V7" s="1">
        <v>0.228493814701031</v>
      </c>
      <c r="W7" s="1">
        <v>0.305376981513313</v>
      </c>
      <c r="X7" s="1">
        <v>0.31569988998576098</v>
      </c>
      <c r="Y7" s="1">
        <v>0.80879560893001001</v>
      </c>
      <c r="Z7" s="1">
        <v>0.403982756635824</v>
      </c>
      <c r="AA7" s="1">
        <v>0.368163768696041</v>
      </c>
      <c r="AB7" s="1">
        <v>0.89106134867174702</v>
      </c>
      <c r="AC7" s="1">
        <v>0.38786198875925998</v>
      </c>
      <c r="AD7" s="1">
        <v>0.44680055991031797</v>
      </c>
      <c r="AE7" s="1">
        <v>0.94695568689355503</v>
      </c>
      <c r="AF7" s="1">
        <v>0.30557693768673</v>
      </c>
      <c r="AG7" s="1">
        <v>0.30952546553000099</v>
      </c>
    </row>
    <row r="8" spans="1:33" x14ac:dyDescent="0.25">
      <c r="A8" s="1">
        <v>7</v>
      </c>
      <c r="B8" s="1">
        <v>7</v>
      </c>
      <c r="C8" s="2">
        <v>1500</v>
      </c>
      <c r="D8" s="1">
        <v>0.23273820043725299</v>
      </c>
      <c r="E8" s="1">
        <v>0.37541410273817299</v>
      </c>
      <c r="F8" s="1">
        <v>0.36205745847462301</v>
      </c>
      <c r="G8" s="1">
        <v>0.39621073019101399</v>
      </c>
      <c r="H8" s="1">
        <v>0.45855339318629301</v>
      </c>
      <c r="I8" s="1">
        <v>0.51940057807906304</v>
      </c>
      <c r="J8" s="1">
        <v>0.66418624616856403</v>
      </c>
      <c r="K8" s="1">
        <v>0.186265994326684</v>
      </c>
      <c r="L8" s="1">
        <v>0.62441954367260699</v>
      </c>
      <c r="M8" s="1">
        <v>0.36234370133452998</v>
      </c>
      <c r="N8" s="1">
        <v>0.225118328489637</v>
      </c>
      <c r="O8" s="1">
        <v>0.31442885787215702</v>
      </c>
      <c r="P8" s="1">
        <v>0.36205745847462301</v>
      </c>
      <c r="Q8" s="1">
        <v>0.21972891294911201</v>
      </c>
      <c r="R8" s="1">
        <v>0.46081043599839899</v>
      </c>
      <c r="S8" s="1">
        <v>0.39621610459464901</v>
      </c>
      <c r="T8" s="1">
        <v>0.58178340009521901</v>
      </c>
      <c r="U8" s="1">
        <v>0.30402621025241799</v>
      </c>
      <c r="V8" s="1">
        <v>0.51481208288814695</v>
      </c>
      <c r="W8" s="1">
        <v>0.65051341616894698</v>
      </c>
      <c r="X8" s="1">
        <v>0.228641732740957</v>
      </c>
      <c r="Y8" s="1">
        <v>0.28157915942849199</v>
      </c>
      <c r="Z8" s="1">
        <v>0.36205745847462301</v>
      </c>
      <c r="AA8" s="1">
        <v>0.41465696284027698</v>
      </c>
      <c r="AB8" s="1">
        <v>0.475967479909988</v>
      </c>
      <c r="AC8" s="1">
        <v>0.37075972141646202</v>
      </c>
      <c r="AD8" s="1">
        <v>0.66692096224305697</v>
      </c>
      <c r="AE8" s="1">
        <v>0.52501043053505303</v>
      </c>
      <c r="AF8" s="1">
        <v>0.68241173340343397</v>
      </c>
      <c r="AG8" s="1">
        <v>0.397129126357183</v>
      </c>
    </row>
    <row r="9" spans="1:33" x14ac:dyDescent="0.25">
      <c r="A9" s="1">
        <v>8</v>
      </c>
      <c r="B9" s="1">
        <v>8</v>
      </c>
      <c r="C9" s="2">
        <v>2000</v>
      </c>
      <c r="D9" s="1">
        <v>0.43422213073221561</v>
      </c>
      <c r="E9" s="1">
        <v>0.289180033098769</v>
      </c>
      <c r="F9" s="1">
        <v>0.498504421089213</v>
      </c>
      <c r="G9" s="1">
        <v>0.365446146671979</v>
      </c>
      <c r="H9" s="1">
        <v>0.30146740809873601</v>
      </c>
      <c r="I9" s="1">
        <v>0.41589837976586103</v>
      </c>
      <c r="J9" s="1">
        <v>0.67305353549536395</v>
      </c>
      <c r="K9" s="1">
        <v>0.39054709067269899</v>
      </c>
      <c r="L9" s="1">
        <v>0.45247609053483201</v>
      </c>
      <c r="M9" s="1">
        <v>0.52142607116248796</v>
      </c>
      <c r="N9" s="1">
        <v>0.43422213073221561</v>
      </c>
      <c r="O9" s="1">
        <v>0.20690486973543601</v>
      </c>
      <c r="P9" s="1">
        <v>0.24523830905798699</v>
      </c>
      <c r="Q9" s="1">
        <v>0.79049979119000502</v>
      </c>
      <c r="R9" s="1">
        <v>0.101391835544743</v>
      </c>
      <c r="S9" s="1">
        <v>0.30101582882393102</v>
      </c>
      <c r="T9" s="1">
        <v>0.45791783163407201</v>
      </c>
      <c r="U9" s="1">
        <v>0.25476337041922098</v>
      </c>
      <c r="V9" s="1">
        <v>0.17630495896471099</v>
      </c>
      <c r="W9" s="1">
        <v>0.533083666969692</v>
      </c>
      <c r="X9" s="1">
        <v>0.43422213073221561</v>
      </c>
      <c r="Y9" s="1">
        <v>0.255917429309097</v>
      </c>
      <c r="Z9" s="1">
        <v>0.23434025165737099</v>
      </c>
      <c r="AA9" s="1">
        <v>0.79112980992811199</v>
      </c>
      <c r="AB9" s="1">
        <v>0.21074773641358399</v>
      </c>
      <c r="AC9" s="1">
        <v>0.30035655202925399</v>
      </c>
      <c r="AD9" s="1">
        <v>0.327282048366133</v>
      </c>
      <c r="AE9" s="1">
        <v>0.26865421444149901</v>
      </c>
      <c r="AF9" s="1">
        <v>0.16218276247038099</v>
      </c>
      <c r="AG9" s="1">
        <v>0.52978541961814996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Q2" sqref="Q2:Q7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>
        <v>100</v>
      </c>
      <c r="B2">
        <v>0.95389893691196104</v>
      </c>
      <c r="C2">
        <v>0.99069157430687005</v>
      </c>
      <c r="D2">
        <v>1.0435606689030501</v>
      </c>
      <c r="E2">
        <v>0.834664531699713</v>
      </c>
      <c r="F2">
        <v>0.88937596840667899</v>
      </c>
      <c r="G2">
        <v>0.93020713318304105</v>
      </c>
      <c r="H2">
        <v>0.759179862159858</v>
      </c>
      <c r="I2">
        <v>0.63790660057121995</v>
      </c>
      <c r="J2">
        <v>0.99305070969772902</v>
      </c>
      <c r="K2">
        <v>0.90377839369819002</v>
      </c>
      <c r="M2" s="1">
        <f>AVERAGE(B2:K2)</f>
        <v>0.89363143795383093</v>
      </c>
      <c r="P2">
        <f>STDEV(B2:K2)</f>
        <v>0.12193995485990608</v>
      </c>
      <c r="Q2">
        <f>CONFIDENCE(0.05,P2,10)</f>
        <v>7.5577778261612258E-2</v>
      </c>
    </row>
    <row r="3" spans="1:17" x14ac:dyDescent="0.25">
      <c r="A3">
        <v>200</v>
      </c>
      <c r="B3">
        <v>0.99150513218473302</v>
      </c>
      <c r="C3">
        <v>0.65418050708238695</v>
      </c>
      <c r="D3">
        <v>0.91265210960547605</v>
      </c>
      <c r="E3">
        <v>0.896233677240863</v>
      </c>
      <c r="F3">
        <v>0.89776738013934898</v>
      </c>
      <c r="G3">
        <v>0.85974007065355396</v>
      </c>
      <c r="H3">
        <v>0.75568904738741605</v>
      </c>
      <c r="I3">
        <v>0.85052691410105896</v>
      </c>
      <c r="J3">
        <v>0.89019644882981797</v>
      </c>
      <c r="K3">
        <v>0.86676635974010396</v>
      </c>
      <c r="M3" s="1">
        <f t="shared" ref="M3:M7" si="0">AVERAGE(B3:K3)</f>
        <v>0.85752576469647601</v>
      </c>
      <c r="P3">
        <f t="shared" ref="P3:P7" si="1">STDEV(B3:K3)</f>
        <v>9.2516506015611247E-2</v>
      </c>
      <c r="Q3">
        <f t="shared" ref="Q3:Q7" si="2">CONFIDENCE(0.05,P3,10)</f>
        <v>5.7341270834650925E-2</v>
      </c>
    </row>
    <row r="4" spans="1:17" x14ac:dyDescent="0.25">
      <c r="A4">
        <v>400</v>
      </c>
      <c r="B4">
        <v>0.87655871825272402</v>
      </c>
      <c r="C4">
        <v>0.812172302549932</v>
      </c>
      <c r="D4">
        <v>0.78243881096968304</v>
      </c>
      <c r="E4">
        <v>0.93957117321802397</v>
      </c>
      <c r="F4">
        <v>0.82827832187649697</v>
      </c>
      <c r="G4">
        <v>0.86095218881939495</v>
      </c>
      <c r="H4">
        <v>0.77817839328268601</v>
      </c>
      <c r="I4">
        <v>0.88742890540885</v>
      </c>
      <c r="J4">
        <v>0.89574357368610003</v>
      </c>
      <c r="K4">
        <v>0.85657213089708995</v>
      </c>
      <c r="M4" s="1">
        <f t="shared" si="0"/>
        <v>0.85178945189609812</v>
      </c>
      <c r="P4">
        <f t="shared" si="1"/>
        <v>5.1616646209943745E-2</v>
      </c>
      <c r="Q4">
        <f t="shared" si="2"/>
        <v>3.19917409051452E-2</v>
      </c>
    </row>
    <row r="5" spans="1:17" x14ac:dyDescent="0.25">
      <c r="A5">
        <v>800</v>
      </c>
      <c r="B5">
        <v>0.75421874586017301</v>
      </c>
      <c r="C5">
        <v>0.81216263350810003</v>
      </c>
      <c r="D5">
        <v>0.75632637428762695</v>
      </c>
      <c r="E5">
        <v>0.81910986583110401</v>
      </c>
      <c r="F5">
        <v>0.79990189584148896</v>
      </c>
      <c r="G5">
        <v>0.753115044154268</v>
      </c>
      <c r="H5">
        <v>0.74102517107604604</v>
      </c>
      <c r="I5">
        <v>0.85109235835415098</v>
      </c>
      <c r="J5">
        <v>0.86192597632267698</v>
      </c>
      <c r="K5">
        <v>0.78758153275851095</v>
      </c>
      <c r="M5" s="1">
        <f t="shared" si="0"/>
        <v>0.79364595979941455</v>
      </c>
      <c r="P5">
        <f t="shared" si="1"/>
        <v>4.2672395814226244E-2</v>
      </c>
      <c r="Q5">
        <f t="shared" si="2"/>
        <v>2.6448138942191383E-2</v>
      </c>
    </row>
    <row r="6" spans="1:17" x14ac:dyDescent="0.25">
      <c r="A6">
        <v>1200</v>
      </c>
      <c r="B6">
        <v>0.82418157507724898</v>
      </c>
      <c r="C6">
        <v>0.78502852196393003</v>
      </c>
      <c r="D6">
        <v>0.77276317544280404</v>
      </c>
      <c r="E6">
        <v>0.758750777198687</v>
      </c>
      <c r="F6">
        <v>0.73469444297976805</v>
      </c>
      <c r="G6">
        <v>0.83245051656525104</v>
      </c>
      <c r="H6">
        <v>0.91353247359703704</v>
      </c>
      <c r="I6">
        <v>0.768919146855922</v>
      </c>
      <c r="J6">
        <v>0.83880184295710902</v>
      </c>
      <c r="K6">
        <v>0.96147635459802105</v>
      </c>
      <c r="M6" s="1">
        <f t="shared" si="0"/>
        <v>0.81905988272357777</v>
      </c>
      <c r="P6">
        <f t="shared" si="1"/>
        <v>7.1781408405845917E-2</v>
      </c>
      <c r="Q6">
        <f t="shared" si="2"/>
        <v>4.4489760341768186E-2</v>
      </c>
    </row>
    <row r="7" spans="1:17" x14ac:dyDescent="0.25">
      <c r="A7">
        <v>1600</v>
      </c>
      <c r="B7">
        <v>0.80322894888154395</v>
      </c>
      <c r="C7">
        <v>0.78981325368654198</v>
      </c>
      <c r="D7">
        <v>0.79642608723481301</v>
      </c>
      <c r="E7">
        <v>0.76778879941658895</v>
      </c>
      <c r="F7">
        <v>0.79506192231545902</v>
      </c>
      <c r="G7">
        <v>0.77770295392772504</v>
      </c>
      <c r="H7">
        <v>0.80717088915806301</v>
      </c>
      <c r="I7">
        <v>0.81124609145563897</v>
      </c>
      <c r="J7">
        <v>0.75123051951368103</v>
      </c>
      <c r="K7">
        <v>0.75132489555408</v>
      </c>
      <c r="M7" s="1">
        <f t="shared" si="0"/>
        <v>0.78509943611441357</v>
      </c>
      <c r="P7">
        <f t="shared" si="1"/>
        <v>2.2089286705872291E-2</v>
      </c>
      <c r="Q7">
        <f t="shared" si="2"/>
        <v>1.3690830167450836E-2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907-A758-4591-BED8-94CB89AC51A0}">
  <dimension ref="A1:Q21"/>
  <sheetViews>
    <sheetView workbookViewId="0">
      <selection activeCell="Q2" sqref="Q2:Q7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>
        <v>100</v>
      </c>
      <c r="B2">
        <v>1.14567477166131</v>
      </c>
      <c r="C2">
        <v>1.0186752544572399</v>
      </c>
      <c r="D2">
        <v>1.1422183581013901</v>
      </c>
      <c r="E2">
        <v>0.93638770148444195</v>
      </c>
      <c r="F2">
        <v>0.91428849810609003</v>
      </c>
      <c r="G2">
        <v>1.0305847140353399</v>
      </c>
      <c r="H2">
        <v>0.82699161680161504</v>
      </c>
      <c r="I2">
        <v>1.1198749664794101</v>
      </c>
      <c r="J2">
        <v>1.1520058617016</v>
      </c>
      <c r="K2">
        <v>1.04673590822981</v>
      </c>
      <c r="M2" s="1">
        <f>AVERAGE(B2:K2)</f>
        <v>1.0333437651058246</v>
      </c>
      <c r="P2">
        <f>STDEV(B2:K2)</f>
        <v>0.11185220658499159</v>
      </c>
      <c r="Q2">
        <f>CONFIDENCE(0.05,P2,10)</f>
        <v>6.9325441993681347E-2</v>
      </c>
    </row>
    <row r="3" spans="1:17" x14ac:dyDescent="0.25">
      <c r="A3">
        <v>200</v>
      </c>
      <c r="B3">
        <v>1.05360298447157</v>
      </c>
      <c r="C3">
        <v>8</v>
      </c>
      <c r="D3">
        <v>0.97195219998040205</v>
      </c>
      <c r="E3">
        <v>0.93136649633066304</v>
      </c>
      <c r="F3">
        <v>0.97732542618051399</v>
      </c>
      <c r="G3">
        <v>0.94497654818908206</v>
      </c>
      <c r="H3">
        <v>0.73703775515107695</v>
      </c>
      <c r="I3">
        <v>0.89141932231740995</v>
      </c>
      <c r="J3">
        <v>12</v>
      </c>
      <c r="K3">
        <v>0.96858639041064898</v>
      </c>
      <c r="M3" s="1">
        <f t="shared" ref="M3:M7" si="0">AVERAGE(B3:K3)</f>
        <v>2.7476267123031368</v>
      </c>
      <c r="P3">
        <f>STDEV(B3:K3)</f>
        <v>3.937735484295199</v>
      </c>
      <c r="Q3">
        <f t="shared" ref="Q3:Q7" si="1">CONFIDENCE(0.05,P3,10)</f>
        <v>2.4405888916955605</v>
      </c>
    </row>
    <row r="4" spans="1:17" x14ac:dyDescent="0.25">
      <c r="A4">
        <v>400</v>
      </c>
      <c r="B4">
        <v>0.97003323277158604</v>
      </c>
      <c r="C4">
        <v>0.85265932812167999</v>
      </c>
      <c r="D4">
        <v>12.9444252385548</v>
      </c>
      <c r="E4">
        <v>5.6793242538060396</v>
      </c>
      <c r="F4">
        <v>9.6326504443757202</v>
      </c>
      <c r="G4">
        <v>19.568810640352201</v>
      </c>
      <c r="H4">
        <v>27.4134371491736</v>
      </c>
      <c r="I4">
        <v>0.966676191334503</v>
      </c>
      <c r="J4">
        <v>0.928376471737697</v>
      </c>
      <c r="K4">
        <v>0.91833853470072901</v>
      </c>
      <c r="M4" s="1">
        <f t="shared" si="0"/>
        <v>7.9874731484928549</v>
      </c>
      <c r="P4">
        <f t="shared" ref="P3:P7" si="2">STDEV(B4:K4)</f>
        <v>9.3888001857392993</v>
      </c>
      <c r="Q4">
        <f t="shared" si="1"/>
        <v>5.8191317144213617</v>
      </c>
    </row>
    <row r="5" spans="1:17" x14ac:dyDescent="0.25">
      <c r="A5">
        <v>800</v>
      </c>
      <c r="B5">
        <v>11.4314583572638</v>
      </c>
      <c r="C5">
        <v>2.8722282927101799</v>
      </c>
      <c r="D5">
        <v>2.4711196823601802</v>
      </c>
      <c r="E5">
        <v>0.87430664982025696</v>
      </c>
      <c r="F5">
        <v>13.352362951188599</v>
      </c>
      <c r="G5">
        <v>12.6820671365273</v>
      </c>
      <c r="H5">
        <v>5.5276488529772099</v>
      </c>
      <c r="I5">
        <v>5.5440704973694199</v>
      </c>
      <c r="J5">
        <v>0.90119790803101796</v>
      </c>
      <c r="K5">
        <v>0.78068968753311996</v>
      </c>
      <c r="M5" s="1">
        <f t="shared" si="0"/>
        <v>5.6437150015781068</v>
      </c>
      <c r="P5">
        <f t="shared" si="2"/>
        <v>5.0455400191801205</v>
      </c>
      <c r="Q5">
        <f t="shared" si="1"/>
        <v>3.1272006391817002</v>
      </c>
    </row>
    <row r="6" spans="1:17" x14ac:dyDescent="0.25">
      <c r="A6">
        <v>1200</v>
      </c>
      <c r="B6">
        <v>3.7043802901123999</v>
      </c>
      <c r="C6">
        <v>9.2812713824320205</v>
      </c>
      <c r="D6">
        <v>3.4903325321204601</v>
      </c>
      <c r="E6">
        <v>9.2417962114458998</v>
      </c>
      <c r="F6">
        <v>0.82567768391514695</v>
      </c>
      <c r="G6">
        <v>0.88332346382482096</v>
      </c>
      <c r="H6">
        <v>7.92380040296967</v>
      </c>
      <c r="I6">
        <v>2.6903465227510099</v>
      </c>
      <c r="J6">
        <v>0.89497581998263398</v>
      </c>
      <c r="K6">
        <v>1.0234151921396399</v>
      </c>
      <c r="M6" s="1">
        <f t="shared" si="0"/>
        <v>3.99593195016937</v>
      </c>
      <c r="P6">
        <f t="shared" si="2"/>
        <v>3.5137487150849567</v>
      </c>
      <c r="Q6">
        <f t="shared" si="1"/>
        <v>2.1778039983761919</v>
      </c>
    </row>
    <row r="7" spans="1:17" x14ac:dyDescent="0.25">
      <c r="A7">
        <v>1600</v>
      </c>
      <c r="B7">
        <v>0.84383404731693501</v>
      </c>
      <c r="C7">
        <v>3.4893382838126499</v>
      </c>
      <c r="D7">
        <v>1.76530960844572</v>
      </c>
      <c r="E7">
        <v>5.8234483833191204</v>
      </c>
      <c r="F7">
        <v>2.5807890110185698</v>
      </c>
      <c r="G7">
        <v>0.801451890895579</v>
      </c>
      <c r="H7">
        <v>0.84898113356719396</v>
      </c>
      <c r="I7">
        <v>3.5608698301835502</v>
      </c>
      <c r="J7">
        <v>6.7431418458126897</v>
      </c>
      <c r="K7">
        <v>4.2837131323105604</v>
      </c>
      <c r="M7" s="1">
        <f t="shared" si="0"/>
        <v>3.0740877166682568</v>
      </c>
      <c r="P7">
        <f t="shared" si="2"/>
        <v>2.1065974109290577</v>
      </c>
      <c r="Q7">
        <f t="shared" si="1"/>
        <v>1.3056586103594807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1" x14ac:dyDescent="0.25">
      <c r="A17" s="2"/>
      <c r="K17" s="1"/>
    </row>
    <row r="18" spans="1:11" x14ac:dyDescent="0.25">
      <c r="A18" s="2"/>
      <c r="K18" s="1"/>
    </row>
    <row r="19" spans="1:11" x14ac:dyDescent="0.25">
      <c r="A19" s="2"/>
      <c r="K19" s="1"/>
    </row>
    <row r="20" spans="1:11" x14ac:dyDescent="0.25">
      <c r="A20" s="2"/>
      <c r="K20" s="1"/>
    </row>
    <row r="21" spans="1:11" x14ac:dyDescent="0.25">
      <c r="A21" s="2"/>
      <c r="K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E448-6B5A-4739-BD50-5B36400C0908}">
  <dimension ref="A1:Q18"/>
  <sheetViews>
    <sheetView workbookViewId="0">
      <selection activeCell="Q2" sqref="Q2:Q7"/>
    </sheetView>
  </sheetViews>
  <sheetFormatPr defaultRowHeight="15" x14ac:dyDescent="0.25"/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x14ac:dyDescent="0.25">
      <c r="A2">
        <v>100</v>
      </c>
      <c r="B2">
        <v>1.13131827594357</v>
      </c>
      <c r="C2">
        <v>3.5057848159436298</v>
      </c>
      <c r="D2">
        <v>1.13690068984759</v>
      </c>
      <c r="E2">
        <v>0.92709875191507796</v>
      </c>
      <c r="F2">
        <v>0.90740311624292602</v>
      </c>
      <c r="G2">
        <v>1.0278290161124599</v>
      </c>
      <c r="H2">
        <v>0.82079681611613897</v>
      </c>
      <c r="I2">
        <v>1.12516761881407</v>
      </c>
      <c r="J2">
        <v>1.1294896445613201</v>
      </c>
      <c r="K2">
        <v>1.04403722551012</v>
      </c>
      <c r="M2" s="1">
        <f>AVERAGE(B2:K2)</f>
        <v>1.2755825971006902</v>
      </c>
      <c r="P2">
        <f>STDEV(B2:K2)</f>
        <v>0.79138675347829024</v>
      </c>
      <c r="Q2">
        <f>CONFIDENCE(0.05,P2,10)</f>
        <v>0.49049757843747882</v>
      </c>
    </row>
    <row r="3" spans="1:17" x14ac:dyDescent="0.25">
      <c r="A3">
        <v>200</v>
      </c>
      <c r="B3">
        <v>1.04631961985528</v>
      </c>
      <c r="C3">
        <v>1.9036084687533299</v>
      </c>
      <c r="D3">
        <v>0.93830819826661005</v>
      </c>
      <c r="E3">
        <v>9.1521466899837094</v>
      </c>
      <c r="F3">
        <v>0.96460921909052999</v>
      </c>
      <c r="G3">
        <v>0.94051048003380899</v>
      </c>
      <c r="H3">
        <v>0.71913293875809003</v>
      </c>
      <c r="I3">
        <v>0.88076025567556604</v>
      </c>
      <c r="J3">
        <v>3.9886339446575998</v>
      </c>
      <c r="K3">
        <v>0.96457462290505003</v>
      </c>
      <c r="M3" s="1">
        <f t="shared" ref="M3:M7" si="0">AVERAGE(B3:K3)</f>
        <v>2.1498604437979578</v>
      </c>
      <c r="P3">
        <f t="shared" ref="P3:P7" si="1">STDEV(B3:K3)</f>
        <v>2.6476246932940928</v>
      </c>
      <c r="Q3">
        <f t="shared" ref="Q3:Q7" si="2">CONFIDENCE(0.05,P3,10)</f>
        <v>1.6409846323105666</v>
      </c>
    </row>
    <row r="4" spans="1:17" x14ac:dyDescent="0.25">
      <c r="A4">
        <v>400</v>
      </c>
      <c r="B4">
        <v>3.80659574803069</v>
      </c>
      <c r="C4">
        <v>0.84193738848660105</v>
      </c>
      <c r="D4">
        <v>1.8967373279506801</v>
      </c>
      <c r="E4">
        <v>2.14627467304215</v>
      </c>
      <c r="F4">
        <v>2.29146075596719</v>
      </c>
      <c r="G4">
        <v>4.4373126716021298</v>
      </c>
      <c r="H4">
        <v>4.7056143083864601</v>
      </c>
      <c r="I4">
        <v>3.1248960791195701</v>
      </c>
      <c r="J4">
        <v>0.92792985219531698</v>
      </c>
      <c r="K4">
        <v>0.89498796514083501</v>
      </c>
      <c r="M4" s="1">
        <f t="shared" si="0"/>
        <v>2.5073746769921619</v>
      </c>
      <c r="P4">
        <f t="shared" si="1"/>
        <v>1.4546566775113068</v>
      </c>
      <c r="Q4">
        <f t="shared" si="2"/>
        <v>0.90158898243016639</v>
      </c>
    </row>
    <row r="5" spans="1:17" x14ac:dyDescent="0.25">
      <c r="A5">
        <v>800</v>
      </c>
      <c r="B5">
        <v>3.5361723147548001</v>
      </c>
      <c r="C5">
        <v>1.6459216691032299</v>
      </c>
      <c r="D5">
        <v>1.80991427467008</v>
      </c>
      <c r="E5">
        <v>0.86422461849314802</v>
      </c>
      <c r="F5">
        <v>3.9634666927466902</v>
      </c>
      <c r="G5">
        <v>3.7611358804210702</v>
      </c>
      <c r="H5">
        <v>2.0672385885579598</v>
      </c>
      <c r="I5">
        <v>2.3464205402682299</v>
      </c>
      <c r="J5">
        <v>0.88187869332942803</v>
      </c>
      <c r="K5">
        <v>0.77296939456033498</v>
      </c>
      <c r="M5" s="1">
        <f t="shared" si="0"/>
        <v>2.1649342666904969</v>
      </c>
      <c r="P5">
        <f t="shared" si="1"/>
        <v>1.2191258547014168</v>
      </c>
      <c r="Q5">
        <f t="shared" si="2"/>
        <v>0.75560814849799063</v>
      </c>
    </row>
    <row r="6" spans="1:17" x14ac:dyDescent="0.25">
      <c r="A6">
        <v>1200</v>
      </c>
      <c r="B6">
        <v>1.9965300274509299</v>
      </c>
      <c r="C6">
        <v>4.9103493406636103</v>
      </c>
      <c r="D6">
        <v>1.7396418202801101</v>
      </c>
      <c r="E6">
        <v>2.1311384107110398</v>
      </c>
      <c r="F6">
        <v>2.3598730665279302</v>
      </c>
      <c r="G6">
        <v>0.88186784865769197</v>
      </c>
      <c r="H6">
        <v>2.8586927844591501</v>
      </c>
      <c r="I6">
        <v>1.63467875851471</v>
      </c>
      <c r="J6">
        <v>0.88777343703548095</v>
      </c>
      <c r="K6">
        <v>1.00794821060304</v>
      </c>
      <c r="M6" s="1">
        <f t="shared" si="0"/>
        <v>2.0408493704903692</v>
      </c>
      <c r="P6">
        <f t="shared" si="1"/>
        <v>1.2023217354064326</v>
      </c>
      <c r="Q6">
        <f t="shared" si="2"/>
        <v>0.74519303883670618</v>
      </c>
    </row>
    <row r="7" spans="1:17" x14ac:dyDescent="0.25">
      <c r="A7">
        <v>1600</v>
      </c>
      <c r="B7">
        <v>0.833481305635837</v>
      </c>
      <c r="C7">
        <v>1.95693531700849</v>
      </c>
      <c r="D7">
        <v>1.6204943198310999</v>
      </c>
      <c r="E7">
        <v>3.0738650956978</v>
      </c>
      <c r="F7">
        <v>1.6346428530594801</v>
      </c>
      <c r="G7">
        <v>0.79662833465074601</v>
      </c>
      <c r="H7">
        <v>0.809742073665212</v>
      </c>
      <c r="I7">
        <v>1.7537527650462501</v>
      </c>
      <c r="J7">
        <v>3.22581913922942</v>
      </c>
      <c r="K7">
        <v>1.7711413542975001</v>
      </c>
      <c r="M7" s="1">
        <f t="shared" si="0"/>
        <v>1.7476502558121836</v>
      </c>
      <c r="P7">
        <f t="shared" si="1"/>
        <v>0.85874436668824883</v>
      </c>
      <c r="Q7">
        <f t="shared" si="2"/>
        <v>0.53224549249290332</v>
      </c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7" x14ac:dyDescent="0.25">
      <c r="A14" s="2"/>
      <c r="K14" s="1"/>
    </row>
    <row r="15" spans="1:17" x14ac:dyDescent="0.25">
      <c r="A15" s="2"/>
      <c r="K15" s="1"/>
    </row>
    <row r="16" spans="1:17" x14ac:dyDescent="0.25">
      <c r="A16" s="2"/>
      <c r="K16" s="1"/>
    </row>
    <row r="17" spans="1:11" x14ac:dyDescent="0.25">
      <c r="A17" s="2"/>
      <c r="K17" s="1"/>
    </row>
    <row r="18" spans="1:11" x14ac:dyDescent="0.25">
      <c r="A18" s="2"/>
      <c r="K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C2F4-B92A-4E12-9470-3FAD1B7A87F7}">
  <dimension ref="A1:I7"/>
  <sheetViews>
    <sheetView tabSelected="1" workbookViewId="0">
      <selection activeCell="H2" sqref="H2:H7"/>
    </sheetView>
  </sheetViews>
  <sheetFormatPr defaultRowHeight="15" x14ac:dyDescent="0.25"/>
  <cols>
    <col min="2" max="3" width="12" bestFit="1" customWidth="1"/>
    <col min="4" max="4" width="16.140625" bestFit="1" customWidth="1"/>
  </cols>
  <sheetData>
    <row r="1" spans="1:9" x14ac:dyDescent="0.25">
      <c r="A1" s="1" t="s">
        <v>0</v>
      </c>
      <c r="B1" t="s">
        <v>31</v>
      </c>
      <c r="C1" t="s">
        <v>32</v>
      </c>
      <c r="D1" t="s">
        <v>33</v>
      </c>
    </row>
    <row r="2" spans="1:9" x14ac:dyDescent="0.25">
      <c r="A2" s="2">
        <v>100</v>
      </c>
      <c r="B2">
        <v>0.89363143795383093</v>
      </c>
      <c r="C2">
        <v>1.0333437651058246</v>
      </c>
      <c r="D2">
        <v>1.2755825971006902</v>
      </c>
      <c r="G2">
        <v>7.5577778261612258E-2</v>
      </c>
      <c r="H2">
        <v>6.9325441993681347E-2</v>
      </c>
      <c r="I2">
        <v>0.49049757843747882</v>
      </c>
    </row>
    <row r="3" spans="1:9" x14ac:dyDescent="0.25">
      <c r="A3" s="2">
        <v>200</v>
      </c>
      <c r="B3">
        <v>0.85752576469647601</v>
      </c>
      <c r="C3">
        <v>2.7476267123031368</v>
      </c>
      <c r="D3">
        <v>2.1498604437979578</v>
      </c>
      <c r="G3">
        <v>5.7341270834650925E-2</v>
      </c>
      <c r="H3">
        <v>2.4405888916955605</v>
      </c>
      <c r="I3">
        <v>1.6409846323105666</v>
      </c>
    </row>
    <row r="4" spans="1:9" x14ac:dyDescent="0.25">
      <c r="A4" s="2">
        <v>400</v>
      </c>
      <c r="B4">
        <v>0.85178945189609812</v>
      </c>
      <c r="C4">
        <v>7.9874731484928549</v>
      </c>
      <c r="D4">
        <v>2.5073746769921619</v>
      </c>
      <c r="G4">
        <v>3.19917409051452E-2</v>
      </c>
      <c r="H4">
        <v>5.8191317144213617</v>
      </c>
      <c r="I4">
        <v>0.90158898243016639</v>
      </c>
    </row>
    <row r="5" spans="1:9" x14ac:dyDescent="0.25">
      <c r="A5" s="2">
        <v>800</v>
      </c>
      <c r="B5">
        <v>0.79364595979941455</v>
      </c>
      <c r="C5">
        <v>5.6437150015781068</v>
      </c>
      <c r="D5">
        <v>2.1649342666904969</v>
      </c>
      <c r="G5">
        <v>2.6448138942191383E-2</v>
      </c>
      <c r="H5">
        <v>3.1272006391817002</v>
      </c>
      <c r="I5">
        <v>0.75560814849799063</v>
      </c>
    </row>
    <row r="6" spans="1:9" x14ac:dyDescent="0.25">
      <c r="A6" s="2">
        <v>1200</v>
      </c>
      <c r="B6">
        <v>0.81905988272357777</v>
      </c>
      <c r="C6">
        <v>3.99593195016937</v>
      </c>
      <c r="D6">
        <v>2.0408493704903692</v>
      </c>
      <c r="G6">
        <v>4.4489760341768186E-2</v>
      </c>
      <c r="H6">
        <v>2.1778039983761919</v>
      </c>
      <c r="I6">
        <v>0.74519303883670618</v>
      </c>
    </row>
    <row r="7" spans="1:9" x14ac:dyDescent="0.25">
      <c r="A7">
        <v>1600</v>
      </c>
      <c r="B7">
        <v>0.78509943611441357</v>
      </c>
      <c r="C7">
        <v>3.0740877166682568</v>
      </c>
      <c r="D7">
        <v>1.7476502558121836</v>
      </c>
      <c r="G7">
        <v>1.3690830167450836E-2</v>
      </c>
      <c r="H7">
        <v>1.3056586103594807</v>
      </c>
      <c r="I7">
        <v>0.53224549249290332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EM HARD</vt:lpstr>
      <vt:lpstr>EM SOFT</vt:lpstr>
      <vt:lpstr>EM SOFT FORCED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2015-06-05T18:19:34Z</dcterms:created>
  <dcterms:modified xsi:type="dcterms:W3CDTF">2020-07-08T12:33:21Z</dcterms:modified>
</cp:coreProperties>
</file>