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IVE1/CAREER/"/>
    </mc:Choice>
  </mc:AlternateContent>
  <xr:revisionPtr revIDLastSave="0" documentId="13_ncr:1_{5B5688F8-1D7F-BE48-8C22-15F9028B6BD3}" xr6:coauthVersionLast="47" xr6:coauthVersionMax="47" xr10:uidLastSave="{00000000-0000-0000-0000-000000000000}"/>
  <bookViews>
    <workbookView xWindow="0" yWindow="500" windowWidth="28800" windowHeight="16800" xr2:uid="{00000000-000D-0000-FFFF-FFFF00000000}"/>
  </bookViews>
  <sheets>
    <sheet name="Sheet2" sheetId="3" r:id="rId1"/>
    <sheet name="2024_Dematic_Shoe_Sorter_Cost_S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<sst xmlns="http://schemas.openxmlformats.org/spreadsheetml/2006/main" count="172" uniqueCount="65">
  <si>
    <t>Task ID</t>
  </si>
  <si>
    <t>Created At</t>
  </si>
  <si>
    <t>Completed At</t>
  </si>
  <si>
    <t>Last Modified</t>
  </si>
  <si>
    <t>Name</t>
  </si>
  <si>
    <t>Start Date</t>
  </si>
  <si>
    <t>Due Date</t>
  </si>
  <si>
    <t>Projects</t>
  </si>
  <si>
    <t>Sorter ID</t>
  </si>
  <si>
    <t>Asset type</t>
  </si>
  <si>
    <t>Rebuilt by Local Site Savings</t>
  </si>
  <si>
    <t>Projected Labor Savings</t>
  </si>
  <si>
    <t>Total Projected Savings</t>
  </si>
  <si>
    <t>Slat Count Display</t>
  </si>
  <si>
    <t>Slat Re-Use</t>
  </si>
  <si>
    <t>Slat Source</t>
  </si>
  <si>
    <t>Rebuild date</t>
  </si>
  <si>
    <t>Rebuilt by Vendor Savings</t>
  </si>
  <si>
    <t>Projected Slat Savings</t>
  </si>
  <si>
    <t>Actualized Total Savings</t>
  </si>
  <si>
    <t>Actualized Slat Savings</t>
  </si>
  <si>
    <t>CLT4</t>
  </si>
  <si>
    <t>2024 Dematic Shoe Sorter Cost Savings</t>
  </si>
  <si>
    <t>SHP</t>
  </si>
  <si>
    <t>SL2</t>
  </si>
  <si>
    <t>AAB</t>
  </si>
  <si>
    <t>Rebuilt by vendor</t>
  </si>
  <si>
    <t>KAFW</t>
  </si>
  <si>
    <t>AAC</t>
  </si>
  <si>
    <t xml:space="preserve">Purchased New </t>
  </si>
  <si>
    <t>SMF3</t>
  </si>
  <si>
    <t>SMF3 RCV Sorter Rebuild ,2024 Dematic Shoe Sorter Cost Savings</t>
  </si>
  <si>
    <t>RCV</t>
  </si>
  <si>
    <t>Rebuilt by sites 80% +  20% new from OEM</t>
  </si>
  <si>
    <t>BDL3</t>
  </si>
  <si>
    <t>MRS1</t>
  </si>
  <si>
    <t>AAA</t>
  </si>
  <si>
    <t>STL8</t>
  </si>
  <si>
    <t>AFE2</t>
  </si>
  <si>
    <t>SMF1</t>
  </si>
  <si>
    <t>SMF1 AFE1 Sorter Rebuild ,2024 Dematic Shoe Sorter Cost Savings</t>
  </si>
  <si>
    <t>AFE1</t>
  </si>
  <si>
    <t>AAD</t>
  </si>
  <si>
    <t>SMF1 MRS Sorter Rebuild ,2024 Dematic Shoe Sorter Cost Savings</t>
  </si>
  <si>
    <t>RTE</t>
  </si>
  <si>
    <t>MDW7</t>
  </si>
  <si>
    <t>MDW7 SHP Sorter Rebuild ,2024 Dematic Shoe Sorter Cost Savings</t>
  </si>
  <si>
    <t>STL8 MRS Sorter Rebuild ,2024 Dematic Shoe Sorter Cost Savings</t>
  </si>
  <si>
    <t>STL8 SHP Sorter Rebuild ,2024 Dematic Shoe Sorter Cost Savings</t>
  </si>
  <si>
    <t>PDX9</t>
  </si>
  <si>
    <t xml:space="preserve">FAT1 </t>
  </si>
  <si>
    <t>FTW1</t>
  </si>
  <si>
    <t>OAK3</t>
  </si>
  <si>
    <t>RS200</t>
  </si>
  <si>
    <t>New</t>
  </si>
  <si>
    <t>Pack</t>
  </si>
  <si>
    <t>MIA1</t>
  </si>
  <si>
    <t>Row Labels</t>
  </si>
  <si>
    <t>Grand Total</t>
  </si>
  <si>
    <t>Sum of Projected Labor Savings</t>
  </si>
  <si>
    <t>Sum of Rebuilt by Local Site Savings</t>
  </si>
  <si>
    <t>Sum of Actualized Total Savings</t>
  </si>
  <si>
    <t>Sum of Actualized Slat Savings</t>
  </si>
  <si>
    <t>Sum of Projected Slat Savings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</si>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</sst>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Dematic Rebuilds.xlsx]Sheet2!PivotTable6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Sheet2!$B$36</c:f>
              <c:strCache>
                <c:ptCount val="1"/>
                <c:pt idx="0">
                  <c:v>Sum of Projected Labor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Sheet2!$A$37:$A$49</c:f>
              <c:strCache>
                <c:ptCount val="12"/>
                <c:pt idx="0">
                  <c:v>BDL3</c:v>
                </c:pt>
                <c:pt idx="1">
                  <c:v>CLT4</c:v>
                </c:pt>
                <c:pt idx="2">
                  <c:v>FAT1 </c:v>
                </c:pt>
                <c:pt idx="3">
                  <c:v>FTW1</c:v>
                </c:pt>
                <c:pt idx="4">
                  <c:v>KAFW</c:v>
                </c:pt>
                <c:pt idx="5">
                  <c:v>MDW7</c:v>
                </c:pt>
                <c:pt idx="6">
                  <c:v>MIA1</c:v>
                </c:pt>
                <c:pt idx="7">
                  <c:v>OAK3</c:v>
                </c:pt>
                <c:pt idx="8">
                  <c:v>PDX9</c:v>
                </c:pt>
                <c:pt idx="9">
                  <c:v>SMF1</c:v>
                </c:pt>
                <c:pt idx="10">
                  <c:v>SMF3</c:v>
                </c:pt>
                <c:pt idx="11">
                  <c:v>STL8</c:v>
                </c:pt>
              </c:strCache>
            </c:strRef>
          </c:cat>
          <c:val>
            <c:numRef>
              <c:f>Sheet2!$B$37:$B$49</c:f>
              <c:numCache>
                <c:formatCode>"$"#,##0.00</c:formatCode>
                <c:ptCount val="12"/>
                <c:pt idx="0">
                  <c:v>439000</c:v>
                </c:pt>
                <c:pt idx="1">
                  <c:v>439000</c:v>
                </c:pt>
                <c:pt idx="2">
                  <c:v>439000</c:v>
                </c:pt>
                <c:pt idx="3">
                  <c:v>439000</c:v>
                </c:pt>
                <c:pt idx="4">
                  <c:v>439000</c:v>
                </c:pt>
                <c:pt idx="5">
                  <c:v>878000</c:v>
                </c:pt>
                <c:pt idx="6">
                  <c:v>878000</c:v>
                </c:pt>
                <c:pt idx="8">
                  <c:v>878000</c:v>
                </c:pt>
                <c:pt idx="9">
                  <c:v>878000</c:v>
                </c:pt>
                <c:pt idx="10">
                  <c:v>439000</c:v>
                </c:pt>
                <c:pt idx="11">
                  <c:v>1317000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B-2540-A1D6-893D82AFA4A3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Sum of Actualized Total Savings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Sheet2!$A$37:$A$49</c:f>
              <c:strCache>
                <c:ptCount val="12"/>
                <c:pt idx="0">
                  <c:v>BDL3</c:v>
                </c:pt>
                <c:pt idx="1">
                  <c:v>CLT4</c:v>
                </c:pt>
                <c:pt idx="2">
                  <c:v>FAT1 </c:v>
                </c:pt>
                <c:pt idx="3">
                  <c:v>FTW1</c:v>
                </c:pt>
                <c:pt idx="4">
                  <c:v>KAFW</c:v>
                </c:pt>
                <c:pt idx="5">
                  <c:v>MDW7</c:v>
                </c:pt>
                <c:pt idx="6">
                  <c:v>MIA1</c:v>
                </c:pt>
                <c:pt idx="7">
                  <c:v>OAK3</c:v>
                </c:pt>
                <c:pt idx="8">
                  <c:v>PDX9</c:v>
                </c:pt>
                <c:pt idx="9">
                  <c:v>SMF1</c:v>
                </c:pt>
                <c:pt idx="10">
                  <c:v>SMF3</c:v>
                </c:pt>
                <c:pt idx="11">
                  <c:v>STL8</c:v>
                </c:pt>
              </c:strCache>
            </c:strRef>
          </c:cat>
          <c:val>
            <c:numRef>
              <c:f>Sheet2!$C$37:$C$49</c:f>
              <c:numCache>
                <c:formatCode>"$"#,##0.00</c:formatCode>
                <c:ptCount val="12"/>
                <c:pt idx="0">
                  <c:v>663613.72</c:v>
                </c:pt>
                <c:pt idx="1">
                  <c:v>729239.25</c:v>
                </c:pt>
                <c:pt idx="2">
                  <c:v>729239.25</c:v>
                </c:pt>
                <c:pt idx="3">
                  <c:v>676481.47</c:v>
                </c:pt>
                <c:pt idx="4">
                  <c:v>439000</c:v>
                </c:pt>
                <c:pt idx="5">
                  <c:v>1461655.83</c:v>
                </c:pt>
                <c:pt idx="6">
                  <c:v>1488147.25</c:v>
                </c:pt>
                <c:pt idx="7">
                  <c:v>0</c:v>
                </c:pt>
                <c:pt idx="8">
                  <c:v>1469559.3199999998</c:v>
                </c:pt>
                <c:pt idx="9">
                  <c:v>1489504.07</c:v>
                </c:pt>
                <c:pt idx="10">
                  <c:v>659671.19999999995</c:v>
                </c:pt>
                <c:pt idx="11">
                  <c:v>2169657.2999999998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B-2540-A1D6-893D82AF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62074272"/>
        <c:axId val="1761678800"/>
      </c:barChart>
      <c:catAx>
        <c:axId val="17620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78800"/>
        <c:crosses val="autoZero"/>
        <c:auto val="1"/>
        <c:lblAlgn val="ctr"/>
        <c:lblOffset val="100"/>
        <c:noMultiLvlLbl val="0"/>
      </c:catAx>
      <c:valAx>
        <c:axId val="17616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Dematic Rebuilds.xlsx]Sheet2!PivotTable5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Projected Slat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BDL3</c:v>
                </c:pt>
                <c:pt idx="1">
                  <c:v>CLT4</c:v>
                </c:pt>
                <c:pt idx="2">
                  <c:v>FAT1 </c:v>
                </c:pt>
                <c:pt idx="3">
                  <c:v>FTW1</c:v>
                </c:pt>
                <c:pt idx="4">
                  <c:v>KAFW</c:v>
                </c:pt>
                <c:pt idx="5">
                  <c:v>MDW7</c:v>
                </c:pt>
                <c:pt idx="6">
                  <c:v>MIA1</c:v>
                </c:pt>
                <c:pt idx="7">
                  <c:v>OAK3</c:v>
                </c:pt>
                <c:pt idx="8">
                  <c:v>PDX9</c:v>
                </c:pt>
                <c:pt idx="9">
                  <c:v>SMF1</c:v>
                </c:pt>
                <c:pt idx="10">
                  <c:v>SMF3</c:v>
                </c:pt>
                <c:pt idx="11">
                  <c:v>STL8</c:v>
                </c:pt>
              </c:strCache>
            </c:strRef>
          </c:cat>
          <c:val>
            <c:numRef>
              <c:f>Sheet2!$B$4:$B$16</c:f>
              <c:numCache>
                <c:formatCode>"$"#,##0.00</c:formatCode>
                <c:ptCount val="12"/>
                <c:pt idx="0">
                  <c:v>224613.72</c:v>
                </c:pt>
                <c:pt idx="1">
                  <c:v>290239.25</c:v>
                </c:pt>
                <c:pt idx="2">
                  <c:v>290239.25</c:v>
                </c:pt>
                <c:pt idx="3">
                  <c:v>237481.47</c:v>
                </c:pt>
                <c:pt idx="4">
                  <c:v>0</c:v>
                </c:pt>
                <c:pt idx="5">
                  <c:v>583655.82999999996</c:v>
                </c:pt>
                <c:pt idx="6">
                  <c:v>610147.25</c:v>
                </c:pt>
                <c:pt idx="7">
                  <c:v>0</c:v>
                </c:pt>
                <c:pt idx="8">
                  <c:v>591559.32000000007</c:v>
                </c:pt>
                <c:pt idx="9">
                  <c:v>611504.07000000007</c:v>
                </c:pt>
                <c:pt idx="10">
                  <c:v>220671.2</c:v>
                </c:pt>
                <c:pt idx="11">
                  <c:v>822657.3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8-9944-A64B-53654D6B805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Rebuilt by Local Site Savings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BDL3</c:v>
                </c:pt>
                <c:pt idx="1">
                  <c:v>CLT4</c:v>
                </c:pt>
                <c:pt idx="2">
                  <c:v>FAT1 </c:v>
                </c:pt>
                <c:pt idx="3">
                  <c:v>FTW1</c:v>
                </c:pt>
                <c:pt idx="4">
                  <c:v>KAFW</c:v>
                </c:pt>
                <c:pt idx="5">
                  <c:v>MDW7</c:v>
                </c:pt>
                <c:pt idx="6">
                  <c:v>MIA1</c:v>
                </c:pt>
                <c:pt idx="7">
                  <c:v>OAK3</c:v>
                </c:pt>
                <c:pt idx="8">
                  <c:v>PDX9</c:v>
                </c:pt>
                <c:pt idx="9">
                  <c:v>SMF1</c:v>
                </c:pt>
                <c:pt idx="10">
                  <c:v>SMF3</c:v>
                </c:pt>
                <c:pt idx="11">
                  <c:v>STL8</c:v>
                </c:pt>
              </c:strCache>
            </c:strRef>
          </c:cat>
          <c:val>
            <c:numRef>
              <c:f>Sheet2!$C$4:$C$16</c:f>
              <c:numCache>
                <c:formatCode>"$"#,##0.00</c:formatCode>
                <c:ptCount val="12"/>
                <c:pt idx="0">
                  <c:v>315040</c:v>
                </c:pt>
                <c:pt idx="1">
                  <c:v>290696</c:v>
                </c:pt>
                <c:pt idx="2">
                  <c:v>290696</c:v>
                </c:pt>
                <c:pt idx="3">
                  <c:v>237855.2</c:v>
                </c:pt>
                <c:pt idx="4">
                  <c:v>220384.8</c:v>
                </c:pt>
                <c:pt idx="5">
                  <c:v>584112.80000000005</c:v>
                </c:pt>
                <c:pt idx="6">
                  <c:v>610604.80000000005</c:v>
                </c:pt>
                <c:pt idx="7">
                  <c:v>409981.6</c:v>
                </c:pt>
                <c:pt idx="8">
                  <c:v>591559.19999999995</c:v>
                </c:pt>
                <c:pt idx="9">
                  <c:v>612466.39999999991</c:v>
                </c:pt>
                <c:pt idx="10">
                  <c:v>220671.2</c:v>
                </c:pt>
                <c:pt idx="11">
                  <c:v>823256.79999999993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8-9944-A64B-53654D6B805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Actualized Slat Savings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BDL3</c:v>
                </c:pt>
                <c:pt idx="1">
                  <c:v>CLT4</c:v>
                </c:pt>
                <c:pt idx="2">
                  <c:v>FAT1 </c:v>
                </c:pt>
                <c:pt idx="3">
                  <c:v>FTW1</c:v>
                </c:pt>
                <c:pt idx="4">
                  <c:v>KAFW</c:v>
                </c:pt>
                <c:pt idx="5">
                  <c:v>MDW7</c:v>
                </c:pt>
                <c:pt idx="6">
                  <c:v>MIA1</c:v>
                </c:pt>
                <c:pt idx="7">
                  <c:v>OAK3</c:v>
                </c:pt>
                <c:pt idx="8">
                  <c:v>PDX9</c:v>
                </c:pt>
                <c:pt idx="9">
                  <c:v>SMF1</c:v>
                </c:pt>
                <c:pt idx="10">
                  <c:v>SMF3</c:v>
                </c:pt>
                <c:pt idx="11">
                  <c:v>STL8</c:v>
                </c:pt>
              </c:strCache>
            </c:strRef>
          </c:cat>
          <c:val>
            <c:numRef>
              <c:f>Sheet2!$D$4:$D$16</c:f>
              <c:numCache>
                <c:formatCode>_("$"* #,##0.00_);_("$"* \(#,##0.00\);_("$"* "-"??_);_(@_)</c:formatCode>
                <c:ptCount val="12"/>
                <c:pt idx="0">
                  <c:v>663613.72</c:v>
                </c:pt>
                <c:pt idx="1">
                  <c:v>290239.25</c:v>
                </c:pt>
                <c:pt idx="2">
                  <c:v>729239.25</c:v>
                </c:pt>
                <c:pt idx="3">
                  <c:v>237481.47</c:v>
                </c:pt>
                <c:pt idx="4">
                  <c:v>439000</c:v>
                </c:pt>
                <c:pt idx="5">
                  <c:v>583094.32000000007</c:v>
                </c:pt>
                <c:pt idx="6">
                  <c:v>1488147.25</c:v>
                </c:pt>
                <c:pt idx="8">
                  <c:v>1030559.32</c:v>
                </c:pt>
                <c:pt idx="9">
                  <c:v>611504.07000000007</c:v>
                </c:pt>
                <c:pt idx="10">
                  <c:v>220671</c:v>
                </c:pt>
                <c:pt idx="11">
                  <c:v>1261656.3999999999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8-9944-A64B-53654D6B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72453119"/>
        <c:axId val="1972454847"/>
      </c:barChart>
      <c:catAx>
        <c:axId val="19724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54847"/>
        <c:crosses val="autoZero"/>
        <c:auto val="1"/>
        <c:lblAlgn val="ctr"/>
        <c:lblOffset val="100"/>
        <c:noMultiLvlLbl val="0"/>
      </c:catAx>
      <c:valAx>
        <c:axId val="19724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33</xdr:row>
      <xdr:rowOff>165100</xdr:rowOff>
    </xdr:from>
    <xdr:to>
      <xdr:col>8</xdr:col>
      <xdr:colOff>762000</xdr:colOff>
      <xdr:row>49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CB668-A360-1C5F-0FA3-94F62EE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</xdr:row>
      <xdr:rowOff>101600</xdr:rowOff>
    </xdr:from>
    <xdr:to>
      <xdr:col>10</xdr:col>
      <xdr:colOff>1409700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7446D-6377-5182-D2E4-A5FE1232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54.769513888888" createdVersion="8" refreshedVersion="8" minRefreshableVersion="3" recordCount="20" xr:uid="{EC37C70B-6A91-DF44-90A6-DB6D72EF14A0}">
  <cacheSource type="worksheet">
    <worksheetSource ref="A1:U1048576" sheet="2024_Dematic_Shoe_Sorter_Cost_S"/>
  </cacheSource>
  <cacheFields count="21">
    <cacheField name="Task ID" numFmtId="0">
      <sharedItems containsString="0" containsBlank="1" containsNumber="1" containsInteger="1" minValue="1206159823093140" maxValue="1208446562801580"/>
    </cacheField>
    <cacheField name="Created At" numFmtId="0">
      <sharedItems containsNonDate="0" containsDate="1" containsString="0" containsBlank="1" minDate="2023-12-13T00:00:00" maxDate="2024-10-02T00:00:00"/>
    </cacheField>
    <cacheField name="Completed At" numFmtId="0">
      <sharedItems containsNonDate="0" containsDate="1" containsString="0" containsBlank="1" minDate="2024-02-12T00:00:00" maxDate="2024-11-19T00:00:00"/>
    </cacheField>
    <cacheField name="Last Modified" numFmtId="0">
      <sharedItems containsNonDate="0" containsDate="1" containsString="0" containsBlank="1" minDate="2024-03-05T00:00:00" maxDate="2024-11-20T00:00:00"/>
    </cacheField>
    <cacheField name="Name" numFmtId="0">
      <sharedItems containsBlank="1" count="13">
        <s v="CLT4"/>
        <s v="KAFW"/>
        <s v="SMF3"/>
        <s v="BDL3"/>
        <s v="STL8"/>
        <s v="SMF1"/>
        <s v="MDW7"/>
        <s v="PDX9"/>
        <s v="FAT1 "/>
        <s v="FTW1"/>
        <s v="OAK3"/>
        <s v="MIA1"/>
        <m/>
      </sharedItems>
    </cacheField>
    <cacheField name="Start Date" numFmtId="0">
      <sharedItems containsNonDate="0" containsString="0" containsBlank="1"/>
    </cacheField>
    <cacheField name="Due Date" numFmtId="0">
      <sharedItems containsNonDate="0" containsDate="1" containsString="0" containsBlank="1" minDate="2024-02-07T00:00:00" maxDate="2024-11-13T00:00:00"/>
    </cacheField>
    <cacheField name="Projects" numFmtId="0">
      <sharedItems containsBlank="1" count="8">
        <s v="2024 Dematic Shoe Sorter Cost Savings"/>
        <s v="SMF3 RCV Sorter Rebuild ,2024 Dematic Shoe Sorter Cost Savings"/>
        <s v="SMF1 AFE1 Sorter Rebuild ,2024 Dematic Shoe Sorter Cost Savings"/>
        <s v="SMF1 MRS Sorter Rebuild ,2024 Dematic Shoe Sorter Cost Savings"/>
        <s v="MDW7 SHP Sorter Rebuild ,2024 Dematic Shoe Sorter Cost Savings"/>
        <s v="STL8 MRS Sorter Rebuild ,2024 Dematic Shoe Sorter Cost Savings"/>
        <s v="STL8 SHP Sorter Rebuild ,2024 Dematic Shoe Sorter Cost Savings"/>
        <m/>
      </sharedItems>
    </cacheField>
    <cacheField name="Sorter ID" numFmtId="0">
      <sharedItems containsBlank="1"/>
    </cacheField>
    <cacheField name="Asset type" numFmtId="0">
      <sharedItems containsBlank="1" count="3">
        <s v="SL2"/>
        <s v="RS200"/>
        <m/>
      </sharedItems>
    </cacheField>
    <cacheField name="Rebuilt by Local Site Savings" numFmtId="0">
      <sharedItems containsString="0" containsBlank="1" containsNumber="1" minValue="170980.8" maxValue="319908.8"/>
    </cacheField>
    <cacheField name="Projected Labor Savings" numFmtId="0">
      <sharedItems containsString="0" containsBlank="1" containsNumber="1" containsInteger="1" minValue="439000" maxValue="439000"/>
    </cacheField>
    <cacheField name="Total Projected Savings" numFmtId="0">
      <sharedItems containsString="0" containsBlank="1" containsNumber="1" minValue="0" maxValue="758908"/>
    </cacheField>
    <cacheField name="Slat Count Display" numFmtId="0">
      <sharedItems containsString="0" containsBlank="1" containsNumber="1" containsInteger="1" minValue="1194" maxValue="2234"/>
    </cacheField>
    <cacheField name="Slat Re-Use" numFmtId="0">
      <sharedItems containsBlank="1"/>
    </cacheField>
    <cacheField name="Slat Source" numFmtId="0">
      <sharedItems containsBlank="1"/>
    </cacheField>
    <cacheField name="Rebuild date" numFmtId="0">
      <sharedItems containsNonDate="0" containsDate="1" containsString="0" containsBlank="1" minDate="2024-02-07T00:00:00" maxDate="2024-11-12T00:00:00"/>
    </cacheField>
    <cacheField name="Rebuilt by Vendor Savings" numFmtId="0">
      <sharedItems containsString="0" containsBlank="1" containsNumber="1" minValue="170712.15" maxValue="319406.15000000002"/>
    </cacheField>
    <cacheField name="Projected Slat Savings" numFmtId="0">
      <sharedItems containsString="0" containsBlank="1" containsNumber="1" minValue="0" maxValue="319908"/>
    </cacheField>
    <cacheField name="Actualized Total Savings" numFmtId="0">
      <sharedItems containsString="0" containsBlank="1" containsNumber="1" minValue="0" maxValue="774445.6"/>
    </cacheField>
    <cacheField name="Actualized Slat Savings" numFmtId="0">
      <sharedItems containsString="0" containsBlank="1" containsNumber="1" minValue="220671" maxValue="758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208446562801580"/>
    <d v="2024-10-01T00:00:00"/>
    <d v="2024-11-18T00:00:00"/>
    <d v="2024-11-19T00:00:00"/>
    <x v="0"/>
    <m/>
    <d v="2024-11-12T00:00:00"/>
    <x v="0"/>
    <s v="SHP"/>
    <x v="0"/>
    <n v="290696"/>
    <n v="439000"/>
    <n v="729239.25"/>
    <n v="2030"/>
    <s v="AAB"/>
    <s v="Rebuilt by vendor"/>
    <d v="2024-11-11T00:00:00"/>
    <n v="290239.25"/>
    <n v="290239.25"/>
    <n v="729239.25"/>
    <n v="290239.25"/>
  </r>
  <r>
    <n v="1206214889026170"/>
    <d v="2023-12-20T00:00:00"/>
    <d v="2024-07-07T00:00:00"/>
    <d v="2024-07-08T00:00:00"/>
    <x v="1"/>
    <m/>
    <d v="2024-07-04T00:00:00"/>
    <x v="0"/>
    <s v="SHP"/>
    <x v="0"/>
    <n v="220384.8"/>
    <n v="439000"/>
    <n v="439000"/>
    <n v="1539"/>
    <s v="AAC"/>
    <s v="Purchased New "/>
    <d v="2024-07-04T00:00:00"/>
    <n v="220038.52"/>
    <n v="0"/>
    <n v="439000"/>
    <n v="439000"/>
  </r>
  <r>
    <n v="1206159823093140"/>
    <d v="2023-12-13T00:00:00"/>
    <d v="2024-02-23T00:00:00"/>
    <d v="2024-03-05T00:00:00"/>
    <x v="2"/>
    <m/>
    <d v="2024-02-21T00:00:00"/>
    <x v="1"/>
    <s v="RCV"/>
    <x v="0"/>
    <n v="220671.2"/>
    <n v="439000"/>
    <n v="659671.19999999995"/>
    <n v="1541"/>
    <s v="AAB"/>
    <s v="Rebuilt by sites 80% +  20% new from OEM"/>
    <d v="2024-02-21T00:00:00"/>
    <n v="220324.47"/>
    <n v="220671.2"/>
    <n v="659671.19999999995"/>
    <n v="220671"/>
  </r>
  <r>
    <n v="1206310158332990"/>
    <d v="2024-01-09T00:00:00"/>
    <d v="2024-06-10T00:00:00"/>
    <d v="2024-06-10T00:00:00"/>
    <x v="3"/>
    <m/>
    <d v="2024-06-05T00:00:00"/>
    <x v="0"/>
    <s v="MRS1"/>
    <x v="0"/>
    <n v="315040"/>
    <n v="439000"/>
    <n v="663613.72"/>
    <n v="2200"/>
    <s v="AAA"/>
    <s v="Rebuilt by vendor"/>
    <d v="2024-06-05T00:00:00"/>
    <n v="314545"/>
    <n v="224613.72"/>
    <n v="663613.72"/>
    <n v="663613.72"/>
  </r>
  <r>
    <n v="1206159823093150"/>
    <d v="2023-12-13T00:00:00"/>
    <d v="2024-08-29T00:00:00"/>
    <d v="2024-08-29T00:00:00"/>
    <x v="4"/>
    <m/>
    <d v="2024-08-27T00:00:00"/>
    <x v="0"/>
    <s v="AFE2"/>
    <x v="0"/>
    <n v="227401.60000000001"/>
    <n v="439000"/>
    <n v="666258.4"/>
    <n v="1588"/>
    <s v="AAA"/>
    <s v="Rebuilt by vendor"/>
    <d v="2024-08-27T00:00:00"/>
    <n v="227044.3"/>
    <n v="227258.4"/>
    <n v="666258.4"/>
    <n v="666258.4"/>
  </r>
  <r>
    <n v="1206159823093150"/>
    <d v="2023-12-13T00:00:00"/>
    <d v="2024-03-29T00:00:00"/>
    <d v="2024-04-02T00:00:00"/>
    <x v="5"/>
    <m/>
    <d v="2024-03-26T00:00:00"/>
    <x v="2"/>
    <s v="AFE1"/>
    <x v="0"/>
    <n v="319049.59999999998"/>
    <n v="439000"/>
    <n v="757548.3"/>
    <n v="2228"/>
    <s v="AAD"/>
    <s v="Rebuilt by vendor"/>
    <d v="2024-03-26T00:00:00"/>
    <n v="318548.3"/>
    <n v="318548.3"/>
    <n v="757548.3"/>
    <n v="318548.3"/>
  </r>
  <r>
    <n v="1206159823093150"/>
    <d v="2023-12-13T00:00:00"/>
    <d v="2024-03-29T00:00:00"/>
    <d v="2024-04-02T00:00:00"/>
    <x v="5"/>
    <m/>
    <d v="2024-03-26T00:00:00"/>
    <x v="3"/>
    <s v="RTE"/>
    <x v="0"/>
    <n v="293416.8"/>
    <n v="439000"/>
    <n v="731955.77"/>
    <n v="2049"/>
    <s v="AAA"/>
    <s v="Rebuilt by sites 80% +  20% new from OEM"/>
    <d v="2024-03-26T00:00:00"/>
    <n v="292955.77"/>
    <n v="292955.77"/>
    <n v="731955.77"/>
    <n v="292955.77"/>
  </r>
  <r>
    <n v="1206159823093160"/>
    <d v="2023-12-13T00:00:00"/>
    <d v="2024-02-29T00:00:00"/>
    <d v="2024-03-05T00:00:00"/>
    <x v="6"/>
    <m/>
    <d v="2024-02-27T00:00:00"/>
    <x v="4"/>
    <s v="SHP"/>
    <x v="0"/>
    <n v="290839.2"/>
    <n v="439000"/>
    <n v="729382.23"/>
    <n v="2031"/>
    <s v="AAB"/>
    <s v="Rebuilt by vendor"/>
    <d v="2024-02-27T00:00:00"/>
    <n v="290382.21999999997"/>
    <n v="290382.23"/>
    <n v="729382.23"/>
    <n v="290282.32"/>
  </r>
  <r>
    <n v="1206159823093160"/>
    <d v="2023-12-13T00:00:00"/>
    <d v="2024-03-07T00:00:00"/>
    <d v="2024-03-07T00:00:00"/>
    <x v="4"/>
    <m/>
    <d v="2024-03-05T00:00:00"/>
    <x v="5"/>
    <s v="RTE"/>
    <x v="0"/>
    <n v="305445.59999999998"/>
    <n v="439000"/>
    <n v="744445.6"/>
    <n v="2133"/>
    <s v="AAA"/>
    <s v="Rebuilt by sites 80% +  20% new from OEM"/>
    <d v="2024-03-07T00:00:00"/>
    <n v="304965.67"/>
    <n v="305445.59999999998"/>
    <n v="774445.6"/>
    <n v="305445"/>
  </r>
  <r>
    <n v="1206159823093160"/>
    <d v="2023-12-13T00:00:00"/>
    <d v="2024-03-07T00:00:00"/>
    <d v="2024-03-07T00:00:00"/>
    <x v="4"/>
    <m/>
    <d v="2024-03-05T00:00:00"/>
    <x v="6"/>
    <s v="SHP"/>
    <x v="0"/>
    <n v="290409.59999999998"/>
    <n v="439000"/>
    <n v="728953.3"/>
    <n v="2028"/>
    <s v="AAB"/>
    <s v="Rebuilt by vendor"/>
    <d v="2024-03-07T00:00:00"/>
    <n v="289953.3"/>
    <n v="289953.3"/>
    <n v="728953.3"/>
    <n v="289953"/>
  </r>
  <r>
    <n v="1206207436332120"/>
    <d v="2023-12-19T00:00:00"/>
    <d v="2024-09-12T00:00:00"/>
    <d v="2024-09-12T00:00:00"/>
    <x v="7"/>
    <m/>
    <d v="2024-09-10T00:00:00"/>
    <x v="0"/>
    <s v="SHP"/>
    <x v="0"/>
    <n v="290839.2"/>
    <n v="439000"/>
    <n v="729839.32"/>
    <n v="2031"/>
    <s v="AAB"/>
    <s v="Rebuilt by vendor"/>
    <d v="2024-09-10T00:00:00"/>
    <n v="290382.21999999997"/>
    <n v="290839.32"/>
    <n v="729839.32"/>
    <n v="729839.32"/>
  </r>
  <r>
    <n v="1206310164337750"/>
    <d v="2024-01-09T00:00:00"/>
    <d v="2024-09-30T00:00:00"/>
    <d v="2024-09-30T00:00:00"/>
    <x v="8"/>
    <m/>
    <d v="2024-09-24T00:00:00"/>
    <x v="0"/>
    <s v="SHP"/>
    <x v="0"/>
    <n v="290696"/>
    <n v="439000"/>
    <n v="729239.25"/>
    <n v="2030"/>
    <s v="AAB"/>
    <s v="Rebuilt by vendor"/>
    <d v="2024-09-24T00:00:00"/>
    <n v="290239.25"/>
    <n v="290239.25"/>
    <n v="729239.25"/>
    <n v="729239.25"/>
  </r>
  <r>
    <n v="1206310164337750"/>
    <d v="2024-01-09T00:00:00"/>
    <d v="2024-05-13T00:00:00"/>
    <d v="2024-06-04T00:00:00"/>
    <x v="9"/>
    <m/>
    <d v="2024-05-07T00:00:00"/>
    <x v="0"/>
    <s v="SHP"/>
    <x v="0"/>
    <n v="237855.2"/>
    <n v="439000"/>
    <n v="676481.47"/>
    <n v="1661"/>
    <s v="AAB"/>
    <s v="Rebuilt by vendor"/>
    <d v="2024-05-07T00:00:00"/>
    <n v="237481.47"/>
    <n v="237481.47"/>
    <n v="676481.47"/>
    <n v="237481.47"/>
  </r>
  <r>
    <n v="1206274791746810"/>
    <d v="2024-01-03T00:00:00"/>
    <d v="2024-02-12T00:00:00"/>
    <d v="2024-04-30T00:00:00"/>
    <x v="10"/>
    <m/>
    <d v="2024-02-12T00:00:00"/>
    <x v="0"/>
    <s v="SHP"/>
    <x v="1"/>
    <n v="170980.8"/>
    <m/>
    <n v="0"/>
    <n v="1194"/>
    <s v="New"/>
    <s v="Purchased New "/>
    <d v="2024-02-12T00:00:00"/>
    <n v="170712.15"/>
    <n v="0"/>
    <n v="0"/>
    <m/>
  </r>
  <r>
    <n v="1206585336620380"/>
    <d v="2024-02-12T00:00:00"/>
    <d v="2024-02-12T00:00:00"/>
    <d v="2024-03-05T00:00:00"/>
    <x v="7"/>
    <m/>
    <d v="2024-02-07T00:00:00"/>
    <x v="0"/>
    <s v="RTE"/>
    <x v="0"/>
    <n v="300720"/>
    <n v="439000"/>
    <n v="739720"/>
    <n v="2100"/>
    <s v="AAA"/>
    <s v="Rebuilt by sites 80% +  20% new from OEM"/>
    <d v="2024-02-07T00:00:00"/>
    <n v="300247.5"/>
    <n v="300720"/>
    <n v="739720"/>
    <n v="300720"/>
  </r>
  <r>
    <n v="1206274791746810"/>
    <d v="2024-01-03T00:00:00"/>
    <d v="2024-02-12T00:00:00"/>
    <d v="2024-04-30T00:00:00"/>
    <x v="10"/>
    <m/>
    <d v="2024-02-12T00:00:00"/>
    <x v="0"/>
    <s v="Pack"/>
    <x v="1"/>
    <n v="239000.8"/>
    <m/>
    <n v="0"/>
    <n v="1669"/>
    <s v="New"/>
    <s v="Purchased New "/>
    <d v="2024-02-12T00:00:00"/>
    <n v="238625.27"/>
    <n v="0"/>
    <n v="0"/>
    <m/>
  </r>
  <r>
    <n v="1206274791746820"/>
    <d v="2024-01-03T00:00:00"/>
    <d v="2024-02-29T00:00:00"/>
    <d v="2024-03-05T00:00:00"/>
    <x v="6"/>
    <m/>
    <d v="2024-02-27T00:00:00"/>
    <x v="0"/>
    <s v="RTE"/>
    <x v="0"/>
    <n v="293273.59999999998"/>
    <n v="439000"/>
    <n v="732273.6"/>
    <n v="2048"/>
    <s v="AAA"/>
    <s v="Rebuilt by sites 80% +  20% new from OEM"/>
    <d v="2024-02-27T00:00:00"/>
    <n v="292812.79999999999"/>
    <n v="293273.59999999998"/>
    <n v="732273.6"/>
    <n v="292812"/>
  </r>
  <r>
    <n v="1206274791746830"/>
    <d v="2024-01-03T00:00:00"/>
    <d v="2024-08-16T00:00:00"/>
    <d v="2024-08-16T00:00:00"/>
    <x v="11"/>
    <m/>
    <d v="2024-08-13T00:00:00"/>
    <x v="0"/>
    <s v="SHP"/>
    <x v="0"/>
    <n v="290696"/>
    <n v="439000"/>
    <n v="729239.25"/>
    <n v="2030"/>
    <s v="AAB"/>
    <s v="Rebuilt by vendor"/>
    <d v="2024-08-13T00:00:00"/>
    <n v="290239.25"/>
    <n v="290239.25"/>
    <n v="729239.25"/>
    <n v="729239.25"/>
  </r>
  <r>
    <n v="1206274791746830"/>
    <d v="2024-01-03T00:00:00"/>
    <d v="2024-08-16T00:00:00"/>
    <d v="2024-08-16T00:00:00"/>
    <x v="11"/>
    <m/>
    <d v="2024-08-13T00:00:00"/>
    <x v="0"/>
    <s v="AFE2"/>
    <x v="0"/>
    <n v="319908.8"/>
    <n v="439000"/>
    <n v="758908"/>
    <n v="2234"/>
    <s v="AAA"/>
    <s v="Rebuilt by vendor"/>
    <d v="2024-08-13T00:00:00"/>
    <n v="319406.15000000002"/>
    <n v="319908"/>
    <n v="758908"/>
    <n v="758908"/>
  </r>
  <r>
    <m/>
    <m/>
    <m/>
    <m/>
    <x v="12"/>
    <m/>
    <m/>
    <x v="7"/>
    <m/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5BC44-EA73-744C-BF25-5F997D2A3142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6:C49" firstHeaderRow="0" firstDataRow="1" firstDataCol="1" rowPageCount="1" colPageCount="1"/>
  <pivotFields count="21">
    <pivotField showAll="0"/>
    <pivotField showAll="0"/>
    <pivotField showAll="0"/>
    <pivotField showAll="0"/>
    <pivotField axis="axisRow" showAll="0">
      <items count="14">
        <item x="3"/>
        <item x="0"/>
        <item x="8"/>
        <item x="9"/>
        <item x="1"/>
        <item x="6"/>
        <item x="11"/>
        <item x="10"/>
        <item x="7"/>
        <item x="5"/>
        <item x="2"/>
        <item x="4"/>
        <item h="1" x="12"/>
        <item t="default"/>
      </items>
    </pivotField>
    <pivotField showAll="0"/>
    <pivotField showAll="0"/>
    <pivotField showAll="0">
      <items count="9">
        <item x="0"/>
        <item x="4"/>
        <item x="2"/>
        <item x="3"/>
        <item x="1"/>
        <item x="5"/>
        <item x="6"/>
        <item x="7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Projected Labor Savings" fld="11" baseField="0" baseItem="0" numFmtId="164"/>
    <dataField name="Sum of Actualized Total Savings" fld="19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B52EC-8707-3549-B730-0B9E50E91FCF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6" firstHeaderRow="0" firstDataRow="1" firstDataCol="1" rowPageCount="1" colPageCount="1"/>
  <pivotFields count="21">
    <pivotField showAll="0"/>
    <pivotField showAll="0"/>
    <pivotField showAll="0"/>
    <pivotField showAll="0"/>
    <pivotField axis="axisRow" showAll="0">
      <items count="14">
        <item x="3"/>
        <item x="0"/>
        <item x="8"/>
        <item x="9"/>
        <item x="1"/>
        <item x="6"/>
        <item x="11"/>
        <item x="10"/>
        <item x="7"/>
        <item x="5"/>
        <item x="2"/>
        <item x="4"/>
        <item h="1" x="12"/>
        <item t="default"/>
      </items>
    </pivotField>
    <pivotField showAll="0"/>
    <pivotField showAll="0"/>
    <pivotField showAll="0">
      <items count="9">
        <item x="0"/>
        <item x="4"/>
        <item x="2"/>
        <item x="3"/>
        <item x="1"/>
        <item x="5"/>
        <item x="6"/>
        <item x="7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Sum of Projected Slat Savings" fld="18" baseField="0" baseItem="0" numFmtId="164"/>
    <dataField name="Sum of Rebuilt by Local Site Savings" fld="10" baseField="0" baseItem="0" numFmtId="164"/>
    <dataField name="Sum of Actualized Slat Savings" fld="20" baseField="0" baseItem="0" numFmtId="44"/>
  </dataFields>
  <formats count="1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DD07-F40C-1145-995C-3D2D2C6BE3E3}">
  <dimension ref="A1:D49"/>
  <sheetViews>
    <sheetView tabSelected="1" topLeftCell="A13" workbookViewId="0">
      <selection activeCell="E33" sqref="E33"/>
    </sheetView>
  </sheetViews>
  <sheetFormatPr baseColWidth="10" defaultRowHeight="15" x14ac:dyDescent="0.2"/>
  <cols>
    <col min="1" max="1" width="12.1640625" bestFit="1" customWidth="1"/>
    <col min="2" max="3" width="25.1640625" bestFit="1" customWidth="1"/>
    <col min="4" max="4" width="24.1640625" bestFit="1" customWidth="1"/>
    <col min="5" max="5" width="28.5" bestFit="1" customWidth="1"/>
    <col min="6" max="6" width="12.6640625" bestFit="1" customWidth="1"/>
    <col min="7" max="7" width="6.33203125" bestFit="1" customWidth="1"/>
    <col min="8" max="8" width="24.1640625" bestFit="1" customWidth="1"/>
    <col min="9" max="9" width="13.6640625" bestFit="1" customWidth="1"/>
    <col min="10" max="10" width="6.33203125" bestFit="1" customWidth="1"/>
    <col min="11" max="11" width="28" bestFit="1" customWidth="1"/>
    <col min="12" max="12" width="32.83203125" bestFit="1" customWidth="1"/>
    <col min="13" max="13" width="28.5" bestFit="1" customWidth="1"/>
  </cols>
  <sheetData>
    <row r="1" spans="1:4" x14ac:dyDescent="0.2">
      <c r="A1" s="3" t="s">
        <v>9</v>
      </c>
      <c r="B1" t="s">
        <v>64</v>
      </c>
    </row>
    <row r="3" spans="1:4" x14ac:dyDescent="0.2">
      <c r="A3" s="3" t="s">
        <v>57</v>
      </c>
      <c r="B3" t="s">
        <v>63</v>
      </c>
      <c r="C3" t="s">
        <v>60</v>
      </c>
      <c r="D3" t="s">
        <v>62</v>
      </c>
    </row>
    <row r="4" spans="1:4" x14ac:dyDescent="0.2">
      <c r="A4" s="4" t="s">
        <v>34</v>
      </c>
      <c r="B4" s="5">
        <v>224613.72</v>
      </c>
      <c r="C4" s="5">
        <v>315040</v>
      </c>
      <c r="D4" s="6">
        <v>663613.72</v>
      </c>
    </row>
    <row r="5" spans="1:4" x14ac:dyDescent="0.2">
      <c r="A5" s="4" t="s">
        <v>21</v>
      </c>
      <c r="B5" s="5">
        <v>290239.25</v>
      </c>
      <c r="C5" s="5">
        <v>290696</v>
      </c>
      <c r="D5" s="6">
        <v>290239.25</v>
      </c>
    </row>
    <row r="6" spans="1:4" x14ac:dyDescent="0.2">
      <c r="A6" s="4" t="s">
        <v>50</v>
      </c>
      <c r="B6" s="5">
        <v>290239.25</v>
      </c>
      <c r="C6" s="5">
        <v>290696</v>
      </c>
      <c r="D6" s="6">
        <v>729239.25</v>
      </c>
    </row>
    <row r="7" spans="1:4" x14ac:dyDescent="0.2">
      <c r="A7" s="4" t="s">
        <v>51</v>
      </c>
      <c r="B7" s="5">
        <v>237481.47</v>
      </c>
      <c r="C7" s="5">
        <v>237855.2</v>
      </c>
      <c r="D7" s="6">
        <v>237481.47</v>
      </c>
    </row>
    <row r="8" spans="1:4" x14ac:dyDescent="0.2">
      <c r="A8" s="4" t="s">
        <v>27</v>
      </c>
      <c r="B8" s="5">
        <v>0</v>
      </c>
      <c r="C8" s="5">
        <v>220384.8</v>
      </c>
      <c r="D8" s="6">
        <v>439000</v>
      </c>
    </row>
    <row r="9" spans="1:4" x14ac:dyDescent="0.2">
      <c r="A9" s="4" t="s">
        <v>45</v>
      </c>
      <c r="B9" s="5">
        <v>583655.82999999996</v>
      </c>
      <c r="C9" s="5">
        <v>584112.80000000005</v>
      </c>
      <c r="D9" s="6">
        <v>583094.32000000007</v>
      </c>
    </row>
    <row r="10" spans="1:4" x14ac:dyDescent="0.2">
      <c r="A10" s="4" t="s">
        <v>56</v>
      </c>
      <c r="B10" s="5">
        <v>610147.25</v>
      </c>
      <c r="C10" s="5">
        <v>610604.80000000005</v>
      </c>
      <c r="D10" s="6">
        <v>1488147.25</v>
      </c>
    </row>
    <row r="11" spans="1:4" x14ac:dyDescent="0.2">
      <c r="A11" s="4" t="s">
        <v>52</v>
      </c>
      <c r="B11" s="5">
        <v>0</v>
      </c>
      <c r="C11" s="5">
        <v>409981.6</v>
      </c>
      <c r="D11" s="6"/>
    </row>
    <row r="12" spans="1:4" x14ac:dyDescent="0.2">
      <c r="A12" s="4" t="s">
        <v>49</v>
      </c>
      <c r="B12" s="5">
        <v>591559.32000000007</v>
      </c>
      <c r="C12" s="5">
        <v>591559.19999999995</v>
      </c>
      <c r="D12" s="6">
        <v>1030559.32</v>
      </c>
    </row>
    <row r="13" spans="1:4" x14ac:dyDescent="0.2">
      <c r="A13" s="4" t="s">
        <v>39</v>
      </c>
      <c r="B13" s="5">
        <v>611504.07000000007</v>
      </c>
      <c r="C13" s="5">
        <v>612466.39999999991</v>
      </c>
      <c r="D13" s="6">
        <v>611504.07000000007</v>
      </c>
    </row>
    <row r="14" spans="1:4" x14ac:dyDescent="0.2">
      <c r="A14" s="4" t="s">
        <v>30</v>
      </c>
      <c r="B14" s="5">
        <v>220671.2</v>
      </c>
      <c r="C14" s="5">
        <v>220671.2</v>
      </c>
      <c r="D14" s="6">
        <v>220671</v>
      </c>
    </row>
    <row r="15" spans="1:4" x14ac:dyDescent="0.2">
      <c r="A15" s="4" t="s">
        <v>37</v>
      </c>
      <c r="B15" s="5">
        <v>822657.3</v>
      </c>
      <c r="C15" s="5">
        <v>823256.79999999993</v>
      </c>
      <c r="D15" s="6">
        <v>1261656.3999999999</v>
      </c>
    </row>
    <row r="16" spans="1:4" x14ac:dyDescent="0.2">
      <c r="A16" s="4" t="s">
        <v>58</v>
      </c>
      <c r="B16" s="5">
        <v>4482768.66</v>
      </c>
      <c r="C16" s="5">
        <v>5207324.8</v>
      </c>
      <c r="D16" s="6">
        <v>7555206.0500000007</v>
      </c>
    </row>
    <row r="34" spans="1:3" x14ac:dyDescent="0.2">
      <c r="A34" s="3" t="s">
        <v>9</v>
      </c>
      <c r="B34" t="s">
        <v>64</v>
      </c>
    </row>
    <row r="36" spans="1:3" x14ac:dyDescent="0.2">
      <c r="A36" s="3" t="s">
        <v>57</v>
      </c>
      <c r="B36" t="s">
        <v>59</v>
      </c>
      <c r="C36" t="s">
        <v>61</v>
      </c>
    </row>
    <row r="37" spans="1:3" x14ac:dyDescent="0.2">
      <c r="A37" s="4" t="s">
        <v>34</v>
      </c>
      <c r="B37" s="5">
        <v>439000</v>
      </c>
      <c r="C37" s="5">
        <v>663613.72</v>
      </c>
    </row>
    <row r="38" spans="1:3" x14ac:dyDescent="0.2">
      <c r="A38" s="4" t="s">
        <v>21</v>
      </c>
      <c r="B38" s="5">
        <v>439000</v>
      </c>
      <c r="C38" s="5">
        <v>729239.25</v>
      </c>
    </row>
    <row r="39" spans="1:3" x14ac:dyDescent="0.2">
      <c r="A39" s="4" t="s">
        <v>50</v>
      </c>
      <c r="B39" s="5">
        <v>439000</v>
      </c>
      <c r="C39" s="5">
        <v>729239.25</v>
      </c>
    </row>
    <row r="40" spans="1:3" x14ac:dyDescent="0.2">
      <c r="A40" s="4" t="s">
        <v>51</v>
      </c>
      <c r="B40" s="5">
        <v>439000</v>
      </c>
      <c r="C40" s="5">
        <v>676481.47</v>
      </c>
    </row>
    <row r="41" spans="1:3" x14ac:dyDescent="0.2">
      <c r="A41" s="4" t="s">
        <v>27</v>
      </c>
      <c r="B41" s="5">
        <v>439000</v>
      </c>
      <c r="C41" s="5">
        <v>439000</v>
      </c>
    </row>
    <row r="42" spans="1:3" x14ac:dyDescent="0.2">
      <c r="A42" s="4" t="s">
        <v>45</v>
      </c>
      <c r="B42" s="5">
        <v>878000</v>
      </c>
      <c r="C42" s="5">
        <v>1461655.83</v>
      </c>
    </row>
    <row r="43" spans="1:3" x14ac:dyDescent="0.2">
      <c r="A43" s="4" t="s">
        <v>56</v>
      </c>
      <c r="B43" s="5">
        <v>878000</v>
      </c>
      <c r="C43" s="5">
        <v>1488147.25</v>
      </c>
    </row>
    <row r="44" spans="1:3" x14ac:dyDescent="0.2">
      <c r="A44" s="4" t="s">
        <v>52</v>
      </c>
      <c r="B44" s="5"/>
      <c r="C44" s="5">
        <v>0</v>
      </c>
    </row>
    <row r="45" spans="1:3" x14ac:dyDescent="0.2">
      <c r="A45" s="4" t="s">
        <v>49</v>
      </c>
      <c r="B45" s="5">
        <v>878000</v>
      </c>
      <c r="C45" s="5">
        <v>1469559.3199999998</v>
      </c>
    </row>
    <row r="46" spans="1:3" x14ac:dyDescent="0.2">
      <c r="A46" s="4" t="s">
        <v>39</v>
      </c>
      <c r="B46" s="5">
        <v>878000</v>
      </c>
      <c r="C46" s="5">
        <v>1489504.07</v>
      </c>
    </row>
    <row r="47" spans="1:3" x14ac:dyDescent="0.2">
      <c r="A47" s="4" t="s">
        <v>30</v>
      </c>
      <c r="B47" s="5">
        <v>439000</v>
      </c>
      <c r="C47" s="5">
        <v>659671.19999999995</v>
      </c>
    </row>
    <row r="48" spans="1:3" x14ac:dyDescent="0.2">
      <c r="A48" s="4" t="s">
        <v>37</v>
      </c>
      <c r="B48" s="5">
        <v>1317000</v>
      </c>
      <c r="C48" s="5">
        <v>2169657.2999999998</v>
      </c>
    </row>
    <row r="49" spans="1:3" x14ac:dyDescent="0.2">
      <c r="A49" s="4" t="s">
        <v>58</v>
      </c>
      <c r="B49" s="5">
        <v>7463000</v>
      </c>
      <c r="C49" s="5">
        <v>11975768.66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workbookViewId="0">
      <selection sqref="A1:XFD1048576"/>
    </sheetView>
  </sheetViews>
  <sheetFormatPr baseColWidth="10" defaultColWidth="36.5" defaultRowHeight="15" x14ac:dyDescent="0.2"/>
  <cols>
    <col min="8" max="8" width="59.1640625" customWidth="1"/>
    <col min="16" max="16" width="43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1208446562801580</v>
      </c>
      <c r="B2" s="1">
        <v>45566</v>
      </c>
      <c r="C2" s="1">
        <v>45614</v>
      </c>
      <c r="D2" s="1">
        <v>45615</v>
      </c>
      <c r="E2" t="s">
        <v>21</v>
      </c>
      <c r="G2" s="1">
        <v>45608</v>
      </c>
      <c r="H2" t="s">
        <v>22</v>
      </c>
      <c r="I2" t="s">
        <v>23</v>
      </c>
      <c r="J2" t="s">
        <v>24</v>
      </c>
      <c r="K2" s="2">
        <v>290696</v>
      </c>
      <c r="L2" s="2">
        <v>439000</v>
      </c>
      <c r="M2" s="2">
        <v>729239.25</v>
      </c>
      <c r="N2">
        <v>2030</v>
      </c>
      <c r="O2" t="s">
        <v>25</v>
      </c>
      <c r="P2" t="s">
        <v>26</v>
      </c>
      <c r="Q2" s="1">
        <v>45607</v>
      </c>
      <c r="R2" s="2">
        <v>290239.25</v>
      </c>
      <c r="S2" s="2">
        <v>290239.25</v>
      </c>
      <c r="T2" s="2">
        <v>729239.25</v>
      </c>
      <c r="U2" s="2">
        <v>290239.25</v>
      </c>
    </row>
    <row r="3" spans="1:21" x14ac:dyDescent="0.2">
      <c r="A3">
        <v>1206214889026170</v>
      </c>
      <c r="B3" s="1">
        <v>45280</v>
      </c>
      <c r="C3" s="1">
        <v>45480</v>
      </c>
      <c r="D3" s="1">
        <v>45481</v>
      </c>
      <c r="E3" t="s">
        <v>27</v>
      </c>
      <c r="G3" s="1">
        <v>45477</v>
      </c>
      <c r="H3" t="s">
        <v>22</v>
      </c>
      <c r="I3" t="s">
        <v>23</v>
      </c>
      <c r="J3" t="s">
        <v>24</v>
      </c>
      <c r="K3" s="2">
        <v>220384.8</v>
      </c>
      <c r="L3" s="2">
        <v>439000</v>
      </c>
      <c r="M3" s="2">
        <v>439000</v>
      </c>
      <c r="N3">
        <v>1539</v>
      </c>
      <c r="O3" t="s">
        <v>28</v>
      </c>
      <c r="P3" t="s">
        <v>29</v>
      </c>
      <c r="Q3" s="1">
        <v>45477</v>
      </c>
      <c r="R3" s="2">
        <v>220038.52</v>
      </c>
      <c r="S3" s="2">
        <v>0</v>
      </c>
      <c r="T3" s="2">
        <v>439000</v>
      </c>
      <c r="U3" s="2">
        <v>439000</v>
      </c>
    </row>
    <row r="4" spans="1:21" x14ac:dyDescent="0.2">
      <c r="A4">
        <v>1206159823093140</v>
      </c>
      <c r="B4" s="1">
        <v>45273</v>
      </c>
      <c r="C4" s="1">
        <v>45345</v>
      </c>
      <c r="D4" s="1">
        <v>45356</v>
      </c>
      <c r="E4" t="s">
        <v>30</v>
      </c>
      <c r="G4" s="1">
        <v>45343</v>
      </c>
      <c r="H4" t="s">
        <v>31</v>
      </c>
      <c r="I4" t="s">
        <v>32</v>
      </c>
      <c r="J4" t="s">
        <v>24</v>
      </c>
      <c r="K4" s="2">
        <v>220671.2</v>
      </c>
      <c r="L4" s="2">
        <v>439000</v>
      </c>
      <c r="M4" s="2">
        <v>659671.19999999995</v>
      </c>
      <c r="N4">
        <v>1541</v>
      </c>
      <c r="O4" t="s">
        <v>25</v>
      </c>
      <c r="P4" t="s">
        <v>33</v>
      </c>
      <c r="Q4" s="1">
        <v>45343</v>
      </c>
      <c r="R4" s="2">
        <v>220324.47</v>
      </c>
      <c r="S4" s="2">
        <v>220671.2</v>
      </c>
      <c r="T4" s="2">
        <v>659671.19999999995</v>
      </c>
      <c r="U4" s="2">
        <v>220671</v>
      </c>
    </row>
    <row r="5" spans="1:21" x14ac:dyDescent="0.2">
      <c r="A5">
        <v>1206310158332990</v>
      </c>
      <c r="B5" s="1">
        <v>45300</v>
      </c>
      <c r="C5" s="1">
        <v>45453</v>
      </c>
      <c r="D5" s="1">
        <v>45453</v>
      </c>
      <c r="E5" t="s">
        <v>34</v>
      </c>
      <c r="G5" s="1">
        <v>45448</v>
      </c>
      <c r="H5" t="s">
        <v>22</v>
      </c>
      <c r="I5" t="s">
        <v>35</v>
      </c>
      <c r="J5" t="s">
        <v>24</v>
      </c>
      <c r="K5" s="2">
        <v>315040</v>
      </c>
      <c r="L5" s="2">
        <v>439000</v>
      </c>
      <c r="M5" s="2">
        <v>663613.72</v>
      </c>
      <c r="N5">
        <v>2200</v>
      </c>
      <c r="O5" t="s">
        <v>36</v>
      </c>
      <c r="P5" t="s">
        <v>26</v>
      </c>
      <c r="Q5" s="1">
        <v>45448</v>
      </c>
      <c r="R5" s="2">
        <v>314545</v>
      </c>
      <c r="S5" s="2">
        <v>224613.72</v>
      </c>
      <c r="T5" s="2">
        <v>663613.72</v>
      </c>
      <c r="U5" s="2">
        <v>663613.72</v>
      </c>
    </row>
    <row r="6" spans="1:21" x14ac:dyDescent="0.2">
      <c r="A6">
        <v>1206159823093150</v>
      </c>
      <c r="B6" s="1">
        <v>45273</v>
      </c>
      <c r="C6" s="1">
        <v>45533</v>
      </c>
      <c r="D6" s="1">
        <v>45533</v>
      </c>
      <c r="E6" t="s">
        <v>37</v>
      </c>
      <c r="G6" s="1">
        <v>45531</v>
      </c>
      <c r="H6" t="s">
        <v>22</v>
      </c>
      <c r="I6" t="s">
        <v>38</v>
      </c>
      <c r="J6" t="s">
        <v>24</v>
      </c>
      <c r="K6" s="2">
        <v>227401.60000000001</v>
      </c>
      <c r="L6" s="2">
        <v>439000</v>
      </c>
      <c r="M6" s="2">
        <v>666258.4</v>
      </c>
      <c r="N6">
        <v>1588</v>
      </c>
      <c r="O6" t="s">
        <v>36</v>
      </c>
      <c r="P6" t="s">
        <v>26</v>
      </c>
      <c r="Q6" s="1">
        <v>45531</v>
      </c>
      <c r="R6" s="2">
        <v>227044.3</v>
      </c>
      <c r="S6" s="2">
        <v>227258.4</v>
      </c>
      <c r="T6" s="2">
        <v>666258.4</v>
      </c>
      <c r="U6" s="2">
        <v>666258.4</v>
      </c>
    </row>
    <row r="7" spans="1:21" x14ac:dyDescent="0.2">
      <c r="A7">
        <v>1206159823093150</v>
      </c>
      <c r="B7" s="1">
        <v>45273</v>
      </c>
      <c r="C7" s="1">
        <v>45380</v>
      </c>
      <c r="D7" s="1">
        <v>45384</v>
      </c>
      <c r="E7" t="s">
        <v>39</v>
      </c>
      <c r="G7" s="1">
        <v>45377</v>
      </c>
      <c r="H7" t="s">
        <v>40</v>
      </c>
      <c r="I7" t="s">
        <v>41</v>
      </c>
      <c r="J7" t="s">
        <v>24</v>
      </c>
      <c r="K7" s="2">
        <v>319049.59999999998</v>
      </c>
      <c r="L7" s="2">
        <v>439000</v>
      </c>
      <c r="M7" s="2">
        <v>757548.3</v>
      </c>
      <c r="N7">
        <v>2228</v>
      </c>
      <c r="O7" t="s">
        <v>42</v>
      </c>
      <c r="P7" t="s">
        <v>26</v>
      </c>
      <c r="Q7" s="1">
        <v>45377</v>
      </c>
      <c r="R7" s="2">
        <v>318548.3</v>
      </c>
      <c r="S7" s="2">
        <v>318548.3</v>
      </c>
      <c r="T7" s="2">
        <v>757548.3</v>
      </c>
      <c r="U7" s="2">
        <v>318548.3</v>
      </c>
    </row>
    <row r="8" spans="1:21" x14ac:dyDescent="0.2">
      <c r="A8">
        <v>1206159823093150</v>
      </c>
      <c r="B8" s="1">
        <v>45273</v>
      </c>
      <c r="C8" s="1">
        <v>45380</v>
      </c>
      <c r="D8" s="1">
        <v>45384</v>
      </c>
      <c r="E8" t="s">
        <v>39</v>
      </c>
      <c r="G8" s="1">
        <v>45377</v>
      </c>
      <c r="H8" t="s">
        <v>43</v>
      </c>
      <c r="I8" t="s">
        <v>44</v>
      </c>
      <c r="J8" t="s">
        <v>24</v>
      </c>
      <c r="K8" s="2">
        <v>293416.8</v>
      </c>
      <c r="L8" s="2">
        <v>439000</v>
      </c>
      <c r="M8" s="2">
        <v>731955.77</v>
      </c>
      <c r="N8">
        <v>2049</v>
      </c>
      <c r="O8" t="s">
        <v>36</v>
      </c>
      <c r="P8" t="s">
        <v>33</v>
      </c>
      <c r="Q8" s="1">
        <v>45377</v>
      </c>
      <c r="R8" s="2">
        <v>292955.77</v>
      </c>
      <c r="S8" s="2">
        <v>292955.77</v>
      </c>
      <c r="T8" s="2">
        <v>731955.77</v>
      </c>
      <c r="U8" s="2">
        <v>292955.77</v>
      </c>
    </row>
    <row r="9" spans="1:21" x14ac:dyDescent="0.2">
      <c r="A9">
        <v>1206159823093160</v>
      </c>
      <c r="B9" s="1">
        <v>45273</v>
      </c>
      <c r="C9" s="1">
        <v>45351</v>
      </c>
      <c r="D9" s="1">
        <v>45356</v>
      </c>
      <c r="E9" t="s">
        <v>45</v>
      </c>
      <c r="G9" s="1">
        <v>45349</v>
      </c>
      <c r="H9" t="s">
        <v>46</v>
      </c>
      <c r="I9" t="s">
        <v>23</v>
      </c>
      <c r="J9" t="s">
        <v>24</v>
      </c>
      <c r="K9" s="2">
        <v>290839.2</v>
      </c>
      <c r="L9" s="2">
        <v>439000</v>
      </c>
      <c r="M9" s="2">
        <v>729382.23</v>
      </c>
      <c r="N9">
        <v>2031</v>
      </c>
      <c r="O9" t="s">
        <v>25</v>
      </c>
      <c r="P9" t="s">
        <v>26</v>
      </c>
      <c r="Q9" s="1">
        <v>45349</v>
      </c>
      <c r="R9" s="2">
        <v>290382.21999999997</v>
      </c>
      <c r="S9" s="2">
        <v>290382.23</v>
      </c>
      <c r="T9" s="2">
        <v>729382.23</v>
      </c>
      <c r="U9" s="2">
        <v>290282.32</v>
      </c>
    </row>
    <row r="10" spans="1:21" x14ac:dyDescent="0.2">
      <c r="A10">
        <v>1206159823093160</v>
      </c>
      <c r="B10" s="1">
        <v>45273</v>
      </c>
      <c r="C10" s="1">
        <v>45358</v>
      </c>
      <c r="D10" s="1">
        <v>45358</v>
      </c>
      <c r="E10" t="s">
        <v>37</v>
      </c>
      <c r="G10" s="1">
        <v>45356</v>
      </c>
      <c r="H10" t="s">
        <v>47</v>
      </c>
      <c r="I10" t="s">
        <v>44</v>
      </c>
      <c r="J10" t="s">
        <v>24</v>
      </c>
      <c r="K10" s="2">
        <v>305445.59999999998</v>
      </c>
      <c r="L10" s="2">
        <v>439000</v>
      </c>
      <c r="M10" s="2">
        <v>744445.6</v>
      </c>
      <c r="N10">
        <v>2133</v>
      </c>
      <c r="O10" t="s">
        <v>36</v>
      </c>
      <c r="P10" t="s">
        <v>33</v>
      </c>
      <c r="Q10" s="1">
        <v>45358</v>
      </c>
      <c r="R10" s="2">
        <v>304965.67</v>
      </c>
      <c r="S10" s="2">
        <v>305445.59999999998</v>
      </c>
      <c r="T10" s="2">
        <v>774445.6</v>
      </c>
      <c r="U10" s="2">
        <v>305445</v>
      </c>
    </row>
    <row r="11" spans="1:21" x14ac:dyDescent="0.2">
      <c r="A11">
        <v>1206159823093160</v>
      </c>
      <c r="B11" s="1">
        <v>45273</v>
      </c>
      <c r="C11" s="1">
        <v>45358</v>
      </c>
      <c r="D11" s="1">
        <v>45358</v>
      </c>
      <c r="E11" t="s">
        <v>37</v>
      </c>
      <c r="G11" s="1">
        <v>45356</v>
      </c>
      <c r="H11" t="s">
        <v>48</v>
      </c>
      <c r="I11" t="s">
        <v>23</v>
      </c>
      <c r="J11" t="s">
        <v>24</v>
      </c>
      <c r="K11" s="2">
        <v>290409.59999999998</v>
      </c>
      <c r="L11" s="2">
        <v>439000</v>
      </c>
      <c r="M11" s="2">
        <v>728953.3</v>
      </c>
      <c r="N11">
        <v>2028</v>
      </c>
      <c r="O11" t="s">
        <v>25</v>
      </c>
      <c r="P11" t="s">
        <v>26</v>
      </c>
      <c r="Q11" s="1">
        <v>45358</v>
      </c>
      <c r="R11" s="2">
        <v>289953.3</v>
      </c>
      <c r="S11" s="2">
        <v>289953.3</v>
      </c>
      <c r="T11" s="2">
        <v>728953.3</v>
      </c>
      <c r="U11" s="2">
        <v>289953</v>
      </c>
    </row>
    <row r="12" spans="1:21" x14ac:dyDescent="0.2">
      <c r="A12">
        <v>1206207436332120</v>
      </c>
      <c r="B12" s="1">
        <v>45279</v>
      </c>
      <c r="C12" s="1">
        <v>45547</v>
      </c>
      <c r="D12" s="1">
        <v>45547</v>
      </c>
      <c r="E12" t="s">
        <v>49</v>
      </c>
      <c r="G12" s="1">
        <v>45545</v>
      </c>
      <c r="H12" t="s">
        <v>22</v>
      </c>
      <c r="I12" t="s">
        <v>23</v>
      </c>
      <c r="J12" t="s">
        <v>24</v>
      </c>
      <c r="K12" s="2">
        <v>290839.2</v>
      </c>
      <c r="L12" s="2">
        <v>439000</v>
      </c>
      <c r="M12" s="2">
        <v>729839.32</v>
      </c>
      <c r="N12">
        <v>2031</v>
      </c>
      <c r="O12" t="s">
        <v>25</v>
      </c>
      <c r="P12" t="s">
        <v>26</v>
      </c>
      <c r="Q12" s="1">
        <v>45545</v>
      </c>
      <c r="R12" s="2">
        <v>290382.21999999997</v>
      </c>
      <c r="S12" s="2">
        <v>290839.32</v>
      </c>
      <c r="T12" s="2">
        <v>729839.32</v>
      </c>
      <c r="U12" s="2">
        <v>729839.32</v>
      </c>
    </row>
    <row r="13" spans="1:21" x14ac:dyDescent="0.2">
      <c r="A13">
        <v>1206310164337750</v>
      </c>
      <c r="B13" s="1">
        <v>45300</v>
      </c>
      <c r="C13" s="1">
        <v>45565</v>
      </c>
      <c r="D13" s="1">
        <v>45565</v>
      </c>
      <c r="E13" t="s">
        <v>50</v>
      </c>
      <c r="G13" s="1">
        <v>45559</v>
      </c>
      <c r="H13" t="s">
        <v>22</v>
      </c>
      <c r="I13" t="s">
        <v>23</v>
      </c>
      <c r="J13" t="s">
        <v>24</v>
      </c>
      <c r="K13" s="2">
        <v>290696</v>
      </c>
      <c r="L13" s="2">
        <v>439000</v>
      </c>
      <c r="M13" s="2">
        <v>729239.25</v>
      </c>
      <c r="N13">
        <v>2030</v>
      </c>
      <c r="O13" t="s">
        <v>25</v>
      </c>
      <c r="P13" t="s">
        <v>26</v>
      </c>
      <c r="Q13" s="1">
        <v>45559</v>
      </c>
      <c r="R13" s="2">
        <v>290239.25</v>
      </c>
      <c r="S13" s="2">
        <v>290239.25</v>
      </c>
      <c r="T13" s="2">
        <v>729239.25</v>
      </c>
      <c r="U13" s="2">
        <v>729239.25</v>
      </c>
    </row>
    <row r="14" spans="1:21" x14ac:dyDescent="0.2">
      <c r="A14">
        <v>1206310164337750</v>
      </c>
      <c r="B14" s="1">
        <v>45300</v>
      </c>
      <c r="C14" s="1">
        <v>45425</v>
      </c>
      <c r="D14" s="1">
        <v>45447</v>
      </c>
      <c r="E14" t="s">
        <v>51</v>
      </c>
      <c r="G14" s="1">
        <v>45419</v>
      </c>
      <c r="H14" t="s">
        <v>22</v>
      </c>
      <c r="I14" t="s">
        <v>23</v>
      </c>
      <c r="J14" t="s">
        <v>24</v>
      </c>
      <c r="K14" s="2">
        <v>237855.2</v>
      </c>
      <c r="L14" s="2">
        <v>439000</v>
      </c>
      <c r="M14" s="2">
        <v>676481.47</v>
      </c>
      <c r="N14">
        <v>1661</v>
      </c>
      <c r="O14" t="s">
        <v>25</v>
      </c>
      <c r="P14" t="s">
        <v>26</v>
      </c>
      <c r="Q14" s="1">
        <v>45419</v>
      </c>
      <c r="R14" s="2">
        <v>237481.47</v>
      </c>
      <c r="S14" s="2">
        <v>237481.47</v>
      </c>
      <c r="T14" s="2">
        <v>676481.47</v>
      </c>
      <c r="U14" s="2">
        <v>237481.47</v>
      </c>
    </row>
    <row r="15" spans="1:21" x14ac:dyDescent="0.2">
      <c r="A15">
        <v>1206274791746810</v>
      </c>
      <c r="B15" s="1">
        <v>45294</v>
      </c>
      <c r="C15" s="1">
        <v>45334</v>
      </c>
      <c r="D15" s="1">
        <v>45412</v>
      </c>
      <c r="E15" t="s">
        <v>52</v>
      </c>
      <c r="G15" s="1">
        <v>45334</v>
      </c>
      <c r="H15" t="s">
        <v>22</v>
      </c>
      <c r="I15" t="s">
        <v>23</v>
      </c>
      <c r="J15" t="s">
        <v>53</v>
      </c>
      <c r="K15" s="2">
        <v>170980.8</v>
      </c>
      <c r="L15" s="2"/>
      <c r="M15" s="2">
        <v>0</v>
      </c>
      <c r="N15">
        <v>1194</v>
      </c>
      <c r="O15" t="s">
        <v>54</v>
      </c>
      <c r="P15" t="s">
        <v>29</v>
      </c>
      <c r="Q15" s="1">
        <v>45334</v>
      </c>
      <c r="R15" s="2">
        <v>170712.15</v>
      </c>
      <c r="S15" s="2">
        <v>0</v>
      </c>
      <c r="T15" s="2">
        <v>0</v>
      </c>
      <c r="U15" s="2"/>
    </row>
    <row r="16" spans="1:21" x14ac:dyDescent="0.2">
      <c r="A16">
        <v>1206585336620380</v>
      </c>
      <c r="B16" s="1">
        <v>45334</v>
      </c>
      <c r="C16" s="1">
        <v>45334</v>
      </c>
      <c r="D16" s="1">
        <v>45356</v>
      </c>
      <c r="E16" t="s">
        <v>49</v>
      </c>
      <c r="G16" s="1">
        <v>45329</v>
      </c>
      <c r="H16" t="s">
        <v>22</v>
      </c>
      <c r="I16" t="s">
        <v>44</v>
      </c>
      <c r="J16" t="s">
        <v>24</v>
      </c>
      <c r="K16" s="2">
        <v>300720</v>
      </c>
      <c r="L16" s="2">
        <v>439000</v>
      </c>
      <c r="M16" s="2">
        <v>739720</v>
      </c>
      <c r="N16">
        <v>2100</v>
      </c>
      <c r="O16" t="s">
        <v>36</v>
      </c>
      <c r="P16" t="s">
        <v>33</v>
      </c>
      <c r="Q16" s="1">
        <v>45329</v>
      </c>
      <c r="R16" s="2">
        <v>300247.5</v>
      </c>
      <c r="S16" s="2">
        <v>300720</v>
      </c>
      <c r="T16" s="2">
        <v>739720</v>
      </c>
      <c r="U16" s="2">
        <v>300720</v>
      </c>
    </row>
    <row r="17" spans="1:21" x14ac:dyDescent="0.2">
      <c r="A17">
        <v>1206274791746810</v>
      </c>
      <c r="B17" s="1">
        <v>45294</v>
      </c>
      <c r="C17" s="1">
        <v>45334</v>
      </c>
      <c r="D17" s="1">
        <v>45412</v>
      </c>
      <c r="E17" t="s">
        <v>52</v>
      </c>
      <c r="G17" s="1">
        <v>45334</v>
      </c>
      <c r="H17" t="s">
        <v>22</v>
      </c>
      <c r="I17" t="s">
        <v>55</v>
      </c>
      <c r="J17" t="s">
        <v>53</v>
      </c>
      <c r="K17" s="2">
        <v>239000.8</v>
      </c>
      <c r="L17" s="2"/>
      <c r="M17" s="2">
        <v>0</v>
      </c>
      <c r="N17">
        <v>1669</v>
      </c>
      <c r="O17" t="s">
        <v>54</v>
      </c>
      <c r="P17" t="s">
        <v>29</v>
      </c>
      <c r="Q17" s="1">
        <v>45334</v>
      </c>
      <c r="R17" s="2">
        <v>238625.27</v>
      </c>
      <c r="S17" s="2">
        <v>0</v>
      </c>
      <c r="T17" s="2">
        <v>0</v>
      </c>
      <c r="U17" s="2"/>
    </row>
    <row r="18" spans="1:21" x14ac:dyDescent="0.2">
      <c r="A18">
        <v>1206274791746820</v>
      </c>
      <c r="B18" s="1">
        <v>45294</v>
      </c>
      <c r="C18" s="1">
        <v>45351</v>
      </c>
      <c r="D18" s="1">
        <v>45356</v>
      </c>
      <c r="E18" t="s">
        <v>45</v>
      </c>
      <c r="G18" s="1">
        <v>45349</v>
      </c>
      <c r="H18" t="s">
        <v>22</v>
      </c>
      <c r="I18" t="s">
        <v>44</v>
      </c>
      <c r="J18" t="s">
        <v>24</v>
      </c>
      <c r="K18" s="2">
        <v>293273.59999999998</v>
      </c>
      <c r="L18" s="2">
        <v>439000</v>
      </c>
      <c r="M18" s="2">
        <v>732273.6</v>
      </c>
      <c r="N18">
        <v>2048</v>
      </c>
      <c r="O18" t="s">
        <v>36</v>
      </c>
      <c r="P18" t="s">
        <v>33</v>
      </c>
      <c r="Q18" s="1">
        <v>45349</v>
      </c>
      <c r="R18" s="2">
        <v>292812.79999999999</v>
      </c>
      <c r="S18" s="2">
        <v>293273.59999999998</v>
      </c>
      <c r="T18" s="2">
        <v>732273.6</v>
      </c>
      <c r="U18" s="2">
        <v>292812</v>
      </c>
    </row>
    <row r="19" spans="1:21" x14ac:dyDescent="0.2">
      <c r="A19">
        <v>1206274791746830</v>
      </c>
      <c r="B19" s="1">
        <v>45294</v>
      </c>
      <c r="C19" s="1">
        <v>45520</v>
      </c>
      <c r="D19" s="1">
        <v>45520</v>
      </c>
      <c r="E19" t="s">
        <v>56</v>
      </c>
      <c r="G19" s="1">
        <v>45517</v>
      </c>
      <c r="H19" t="s">
        <v>22</v>
      </c>
      <c r="I19" t="s">
        <v>23</v>
      </c>
      <c r="J19" t="s">
        <v>24</v>
      </c>
      <c r="K19" s="2">
        <v>290696</v>
      </c>
      <c r="L19" s="2">
        <v>439000</v>
      </c>
      <c r="M19" s="2">
        <v>729239.25</v>
      </c>
      <c r="N19">
        <v>2030</v>
      </c>
      <c r="O19" t="s">
        <v>25</v>
      </c>
      <c r="P19" t="s">
        <v>26</v>
      </c>
      <c r="Q19" s="1">
        <v>45517</v>
      </c>
      <c r="R19" s="2">
        <v>290239.25</v>
      </c>
      <c r="S19" s="2">
        <v>290239.25</v>
      </c>
      <c r="T19" s="2">
        <v>729239.25</v>
      </c>
      <c r="U19" s="2">
        <v>729239.25</v>
      </c>
    </row>
    <row r="20" spans="1:21" x14ac:dyDescent="0.2">
      <c r="A20">
        <v>1206274791746830</v>
      </c>
      <c r="B20" s="1">
        <v>45294</v>
      </c>
      <c r="C20" s="1">
        <v>45520</v>
      </c>
      <c r="D20" s="1">
        <v>45520</v>
      </c>
      <c r="E20" t="s">
        <v>56</v>
      </c>
      <c r="G20" s="1">
        <v>45517</v>
      </c>
      <c r="H20" t="s">
        <v>22</v>
      </c>
      <c r="I20" t="s">
        <v>38</v>
      </c>
      <c r="J20" t="s">
        <v>24</v>
      </c>
      <c r="K20" s="2">
        <v>319908.8</v>
      </c>
      <c r="L20" s="2">
        <v>439000</v>
      </c>
      <c r="M20" s="2">
        <v>758908</v>
      </c>
      <c r="N20">
        <v>2234</v>
      </c>
      <c r="O20" t="s">
        <v>36</v>
      </c>
      <c r="P20" t="s">
        <v>26</v>
      </c>
      <c r="Q20" s="1">
        <v>45517</v>
      </c>
      <c r="R20" s="2">
        <v>319406.15000000002</v>
      </c>
      <c r="S20" s="2">
        <v>319908</v>
      </c>
      <c r="T20" s="2">
        <v>758908</v>
      </c>
      <c r="U20" s="2">
        <v>758908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2024_Dematic_Shoe_Sorter_Cost_S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Maddox, Ashlynn</dc:creator>
  <cp:lastModifiedBy>ashlynn maddox</cp:lastModifiedBy>
  <dcterms:created xsi:type="dcterms:W3CDTF">2025-07-16T21:39:05Z</dcterms:created>
  <dcterms:modified xsi:type="dcterms:W3CDTF">2025-07-16T22:35:15Z</dcterms:modified>
</cp:coreProperties>
</file>