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10" windowHeight="9750" tabRatio="245"/>
  </bookViews>
  <sheets>
    <sheet name="Programming Basics" sheetId="2" r:id="rId1"/>
  </sheets>
  <calcPr calcId="162913"/>
</workbook>
</file>

<file path=xl/calcChain.xml><?xml version="1.0" encoding="utf-8"?>
<calcChain xmlns="http://schemas.openxmlformats.org/spreadsheetml/2006/main">
  <c r="J17" i="2" l="1"/>
  <c r="J18" i="2" s="1"/>
  <c r="E17" i="2"/>
  <c r="E19" i="2" s="1"/>
  <c r="K16" i="2"/>
  <c r="F16" i="2"/>
  <c r="F17" i="2" l="1"/>
  <c r="E18" i="2"/>
  <c r="E20" i="2" s="1"/>
  <c r="E21" i="2" s="1"/>
  <c r="E22" i="2" s="1"/>
  <c r="E23" i="2" s="1"/>
  <c r="J19" i="2"/>
  <c r="J21" i="2" s="1"/>
  <c r="J22" i="2" s="1"/>
  <c r="F20" i="2"/>
  <c r="H20" i="2"/>
  <c r="H19" i="2"/>
  <c r="F19" i="2"/>
  <c r="K21" i="2"/>
  <c r="K18" i="2"/>
  <c r="J20" i="2"/>
  <c r="H17" i="2"/>
  <c r="F18" i="2"/>
  <c r="H18" i="2"/>
  <c r="K17" i="2"/>
  <c r="K19" i="2" l="1"/>
  <c r="J23" i="2"/>
  <c r="K23" i="2"/>
  <c r="K20" i="2"/>
  <c r="F21" i="2"/>
  <c r="H21" i="2"/>
  <c r="K22" i="2" l="1"/>
  <c r="J24" i="2"/>
  <c r="H22" i="2"/>
  <c r="F22" i="2"/>
  <c r="K24" i="2" l="1"/>
  <c r="J26" i="2"/>
  <c r="K26" i="2" s="1"/>
  <c r="H23" i="2"/>
  <c r="E24" i="2"/>
  <c r="F23" i="2"/>
  <c r="E26" i="2" l="1"/>
  <c r="F24" i="2"/>
  <c r="H24" i="2"/>
  <c r="F26" i="2" l="1"/>
  <c r="H26" i="2"/>
  <c r="F13" i="2" l="1"/>
  <c r="F12" i="2"/>
  <c r="E4" i="2"/>
  <c r="E5" i="2" s="1"/>
  <c r="F5" i="2" s="1"/>
  <c r="F3" i="2"/>
  <c r="H5" i="2" l="1"/>
  <c r="F4" i="2"/>
  <c r="K12" i="2"/>
  <c r="K3" i="2"/>
  <c r="J4" i="2"/>
  <c r="K4" i="2" l="1"/>
  <c r="K13" i="2"/>
  <c r="J5" i="2"/>
  <c r="K5" i="2" l="1"/>
  <c r="J6" i="2" l="1"/>
  <c r="J7" i="2" l="1"/>
  <c r="K6" i="2"/>
  <c r="E6" i="2"/>
  <c r="F6" i="2" s="1"/>
  <c r="E7" i="2" l="1"/>
  <c r="H6" i="2"/>
  <c r="K7" i="2"/>
  <c r="J8" i="2"/>
  <c r="J9" i="2" l="1"/>
  <c r="K8" i="2"/>
  <c r="F7" i="2"/>
  <c r="H7" i="2"/>
  <c r="E8" i="2"/>
  <c r="F8" i="2" l="1"/>
  <c r="H8" i="2"/>
  <c r="J10" i="2"/>
  <c r="K9" i="2"/>
  <c r="J11" i="2" l="1"/>
  <c r="K11" i="2" s="1"/>
  <c r="K10" i="2"/>
  <c r="E9" i="2"/>
  <c r="F9" i="2" s="1"/>
  <c r="H9" i="2"/>
  <c r="E10" i="2" l="1"/>
  <c r="E11" i="2" s="1"/>
  <c r="F10" i="2"/>
  <c r="F11" i="2"/>
  <c r="H11" i="2"/>
  <c r="H10" i="2"/>
</calcChain>
</file>

<file path=xl/sharedStrings.xml><?xml version="1.0" encoding="utf-8"?>
<sst xmlns="http://schemas.openxmlformats.org/spreadsheetml/2006/main" count="175" uniqueCount="74">
  <si>
    <t>Content</t>
  </si>
  <si>
    <t>Date</t>
  </si>
  <si>
    <t>Homework</t>
  </si>
  <si>
    <t>Trainer</t>
  </si>
  <si>
    <t>-</t>
  </si>
  <si>
    <t>Nakov</t>
  </si>
  <si>
    <t>Първи стъпки в програмирането</t>
  </si>
  <si>
    <t>Прости проверки (if, if-else), логически изрази, задачи</t>
  </si>
  <si>
    <t>#</t>
  </si>
  <si>
    <t>Вложени проверки, форматиран изход, задачи</t>
  </si>
  <si>
    <t>Повторения (цикли)</t>
  </si>
  <si>
    <t>For-цикъл в най-простата му форма, задачи</t>
  </si>
  <si>
    <t>Чертане на фигурки с цикли</t>
  </si>
  <si>
    <t>Вложени цикли, чертане на фигурки на конзолата</t>
  </si>
  <si>
    <t>Вложени цикли – задачи</t>
  </si>
  <si>
    <t>По-сложни цикли: for, while, do-while, цикъл със стъпка</t>
  </si>
  <si>
    <t>Решаване на 6 примерни изпитни задачи - лаб</t>
  </si>
  <si>
    <t>6 практически задачи за 4 часа в judge системата</t>
  </si>
  <si>
    <t>Писане на много прости програмки с Visual Studio и C#</t>
  </si>
  <si>
    <t>Откриване на курса</t>
  </si>
  <si>
    <t>Добре дошли в СофтУни</t>
  </si>
  <si>
    <t>Много кратко представяне на СофтУни</t>
  </si>
  <si>
    <t>14:00-18:00</t>
  </si>
  <si>
    <t>10:00-14:00</t>
  </si>
  <si>
    <t>Учебна програма, преподаватели, изпити, ресурси</t>
  </si>
  <si>
    <t>Time</t>
  </si>
  <si>
    <t>Date #2</t>
  </si>
  <si>
    <t>Trainer #2</t>
  </si>
  <si>
    <t>Day</t>
  </si>
  <si>
    <t>Day #2</t>
  </si>
  <si>
    <t>Time #2</t>
  </si>
  <si>
    <t>?</t>
  </si>
  <si>
    <t>Lesson</t>
  </si>
  <si>
    <t>Подготовка за междинен изпит</t>
  </si>
  <si>
    <t>Практически междинен изпит</t>
  </si>
  <si>
    <t>Course Introduction</t>
  </si>
  <si>
    <t>Math Concepts for Developers</t>
  </si>
  <si>
    <t>Very basic math concepts for developers</t>
  </si>
  <si>
    <t>Introduction to Programming</t>
  </si>
  <si>
    <t>C#, Visual Studio, compile, run, debug programs</t>
  </si>
  <si>
    <t>Data Types and Variables</t>
  </si>
  <si>
    <t>Primitive data types, variables and literals etc.</t>
  </si>
  <si>
    <t>Console Input / Output</t>
  </si>
  <si>
    <t>Operators, Expressions, Statements</t>
  </si>
  <si>
    <t>Operators, expressions and statements</t>
  </si>
  <si>
    <t>Conditional Statements</t>
  </si>
  <si>
    <t>Using if, if-else, switch-case</t>
  </si>
  <si>
    <t>Loops</t>
  </si>
  <si>
    <t>Methods, arrays, lists, dictionaries, strings</t>
  </si>
  <si>
    <t>Exam Preparation</t>
  </si>
  <si>
    <t>Solve exam problems live - exam from 17 January 2016</t>
  </si>
  <si>
    <t>Practical Exam</t>
  </si>
  <si>
    <t>Practical exam (automated in the judge system)</t>
  </si>
  <si>
    <t>Team</t>
  </si>
  <si>
    <t>Sunday</t>
  </si>
  <si>
    <t>9:00-15:00</t>
  </si>
  <si>
    <t>16:00-22:00</t>
  </si>
  <si>
    <t>Homework Evaluation Deadline</t>
  </si>
  <si>
    <t>Students evaluate the homework of their colleagues</t>
  </si>
  <si>
    <t>Everyone</t>
  </si>
  <si>
    <t>3 days after the deadline of submission has expired</t>
  </si>
  <si>
    <t>Part II - C# Basics</t>
  </si>
  <si>
    <t>Loops: for, foreach, while, do…while, break, continue</t>
  </si>
  <si>
    <t>Console.ReadLine, Console.WriteLine, formatted output</t>
  </si>
  <si>
    <t>About the course: program, schedule, trainers, exams</t>
  </si>
  <si>
    <t>C# Advanced Topics</t>
  </si>
  <si>
    <t>Part I - Coding 101</t>
  </si>
  <si>
    <t>Логически проверки</t>
  </si>
  <si>
    <t>По-сложни логически проверки</t>
  </si>
  <si>
    <t>Lab</t>
  </si>
  <si>
    <t>Practical Lab on All Course Material</t>
  </si>
  <si>
    <t>Прости пресмятания</t>
  </si>
  <si>
    <t>Четене и печатане на числа, променливи, прости сметки</t>
  </si>
  <si>
    <t>16:00-20:00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</si>
</sst>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Border="1" applyAlignment="1">
      <alignment horizontal="left" vertical="center"/>
    </xf>
    <xf numFmtId="16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6" fontId="0" fillId="0" borderId="0" xfId="0" applyNumberFormat="1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5"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21" formatCode="dd/mmm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64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  <dxf>
      <numFmt numFmtId="164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2:L13" totalsRowShown="0" headerRowDxfId="24" dataDxfId="23">
  <autoFilter ref="A2:L13"/>
  <tableColumns count="12">
    <tableColumn id="1" name="#" dataDxfId="22"/>
    <tableColumn id="2" name="Lesson" dataDxfId="21"/>
    <tableColumn id="6" name="Content" dataDxfId="20"/>
    <tableColumn id="7" name="Trainer" dataDxfId="19"/>
    <tableColumn id="9" name="Date" dataDxfId="18"/>
    <tableColumn id="10" name="Day" dataDxfId="17">
      <calculatedColumnFormula>TEXT(E3,"dddd")</calculatedColumnFormula>
    </tableColumn>
    <tableColumn id="12" name="Time" dataDxfId="16"/>
    <tableColumn id="11" name="Homework" dataDxfId="15"/>
    <tableColumn id="4" name="Trainer #2" dataDxfId="14"/>
    <tableColumn id="5" name="Date #2" dataDxfId="13"/>
    <tableColumn id="8" name="Day #2">
      <calculatedColumnFormula>TEXT(J3,"dddd")</calculatedColumnFormula>
    </tableColumn>
    <tableColumn id="3" name="Time #2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A15:L28" totalsRowShown="0" headerRowDxfId="11" dataDxfId="10">
  <autoFilter ref="A15:L28"/>
  <tableColumns count="12">
    <tableColumn id="1" name="#" dataDxfId="9"/>
    <tableColumn id="2" name="Lesson" dataDxfId="8"/>
    <tableColumn id="6" name="Content" dataDxfId="7"/>
    <tableColumn id="4" name="Trainer" dataDxfId="6"/>
    <tableColumn id="5" name="Date" dataDxfId="5"/>
    <tableColumn id="8" name="Day"/>
    <tableColumn id="3" name="Time" dataDxfId="4"/>
    <tableColumn id="7" name="Homework"/>
    <tableColumn id="9" name="Trainer #2" dataDxfId="3"/>
    <tableColumn id="11" name="Date #2" dataDxfId="2"/>
    <tableColumn id="10" name="Day #2" dataDxfId="1">
      <calculatedColumnFormula>TEXT(J16,"dddd")</calculatedColumnFormula>
    </tableColumn>
    <tableColumn id="12" name="Time #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Normal="100" workbookViewId="0">
      <pane ySplit="2" topLeftCell="A3" activePane="bottomLeft" state="frozen"/>
      <selection pane="bottomLeft" sqref="A1:L1"/>
    </sheetView>
  </sheetViews>
  <sheetFormatPr defaultColWidth="85.28515625" defaultRowHeight="15" x14ac:dyDescent="0.25"/>
  <cols>
    <col min="1" max="1" width="4.28515625" style="1" bestFit="1" customWidth="1"/>
    <col min="2" max="2" width="32.42578125" style="1" customWidth="1"/>
    <col min="3" max="3" width="53.42578125" style="1" customWidth="1"/>
    <col min="4" max="4" width="9.5703125" style="1" bestFit="1" customWidth="1"/>
    <col min="5" max="5" width="7.7109375" style="1" bestFit="1" customWidth="1"/>
    <col min="6" max="6" width="11.42578125" style="1" bestFit="1" customWidth="1"/>
    <col min="7" max="7" width="10.7109375" style="1" bestFit="1" customWidth="1"/>
    <col min="8" max="8" width="13" style="1" bestFit="1" customWidth="1"/>
    <col min="9" max="9" width="12" style="10" bestFit="1" customWidth="1"/>
    <col min="10" max="10" width="9.7109375" bestFit="1" customWidth="1"/>
    <col min="11" max="11" width="11.42578125" style="1" bestFit="1" customWidth="1"/>
    <col min="12" max="12" width="12.42578125" style="1" bestFit="1" customWidth="1"/>
    <col min="13" max="16384" width="85.28515625" style="1"/>
  </cols>
  <sheetData>
    <row r="1" spans="1:12" ht="21" x14ac:dyDescent="0.25">
      <c r="A1" s="25" t="s">
        <v>66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25">
      <c r="A2" s="14" t="s">
        <v>8</v>
      </c>
      <c r="B2" s="14" t="s">
        <v>32</v>
      </c>
      <c r="C2" s="14" t="s">
        <v>0</v>
      </c>
      <c r="D2" s="14" t="s">
        <v>3</v>
      </c>
      <c r="E2" s="14" t="s">
        <v>1</v>
      </c>
      <c r="F2" s="11" t="s">
        <v>28</v>
      </c>
      <c r="G2" s="11" t="s">
        <v>25</v>
      </c>
      <c r="H2" s="14" t="s">
        <v>2</v>
      </c>
      <c r="I2" s="14" t="s">
        <v>27</v>
      </c>
      <c r="J2" s="14" t="s">
        <v>26</v>
      </c>
      <c r="K2" s="11" t="s">
        <v>29</v>
      </c>
      <c r="L2" s="11" t="s">
        <v>30</v>
      </c>
    </row>
    <row r="3" spans="1:12" ht="30" x14ac:dyDescent="0.25">
      <c r="A3" s="6">
        <v>0</v>
      </c>
      <c r="B3" s="2" t="s">
        <v>20</v>
      </c>
      <c r="C3" s="2" t="s">
        <v>21</v>
      </c>
      <c r="D3" s="5" t="s">
        <v>5</v>
      </c>
      <c r="E3" s="9">
        <v>42384</v>
      </c>
      <c r="F3" s="3" t="str">
        <f t="shared" ref="F3:F13" si="0">TEXT(E3,"dddd")</f>
        <v>Friday</v>
      </c>
      <c r="G3" s="3" t="s">
        <v>22</v>
      </c>
      <c r="H3" s="9" t="s">
        <v>4</v>
      </c>
      <c r="I3" s="5" t="s">
        <v>31</v>
      </c>
      <c r="J3" s="9">
        <v>42385</v>
      </c>
      <c r="K3" s="3" t="str">
        <f t="shared" ref="K3:K13" si="1">TEXT(J3,"dddd")</f>
        <v>Saturday</v>
      </c>
      <c r="L3" s="3" t="s">
        <v>22</v>
      </c>
    </row>
    <row r="4" spans="1:12" ht="30" x14ac:dyDescent="0.25">
      <c r="A4" s="6">
        <v>0</v>
      </c>
      <c r="B4" s="2" t="s">
        <v>19</v>
      </c>
      <c r="C4" s="2" t="s">
        <v>24</v>
      </c>
      <c r="D4" s="5" t="s">
        <v>5</v>
      </c>
      <c r="E4" s="9">
        <f>E3</f>
        <v>42384</v>
      </c>
      <c r="F4" s="3" t="str">
        <f t="shared" si="0"/>
        <v>Friday</v>
      </c>
      <c r="G4" s="3" t="s">
        <v>22</v>
      </c>
      <c r="H4" s="9" t="s">
        <v>4</v>
      </c>
      <c r="I4" s="5" t="s">
        <v>31</v>
      </c>
      <c r="J4" s="9">
        <f>J3</f>
        <v>42385</v>
      </c>
      <c r="K4" s="3" t="str">
        <f t="shared" si="1"/>
        <v>Saturday</v>
      </c>
      <c r="L4" s="3" t="s">
        <v>22</v>
      </c>
    </row>
    <row r="5" spans="1:12" ht="30" x14ac:dyDescent="0.25">
      <c r="A5" s="6">
        <v>1</v>
      </c>
      <c r="B5" s="2" t="s">
        <v>6</v>
      </c>
      <c r="C5" s="2" t="s">
        <v>18</v>
      </c>
      <c r="D5" s="5" t="s">
        <v>5</v>
      </c>
      <c r="E5" s="9">
        <f>E4</f>
        <v>42384</v>
      </c>
      <c r="F5" s="3" t="str">
        <f t="shared" si="0"/>
        <v>Friday</v>
      </c>
      <c r="G5" s="3" t="s">
        <v>22</v>
      </c>
      <c r="H5" s="9">
        <f>Table13[[#This Row],[Date]]+7</f>
        <v>42391</v>
      </c>
      <c r="I5" s="5" t="s">
        <v>31</v>
      </c>
      <c r="J5" s="9">
        <f>J4</f>
        <v>42385</v>
      </c>
      <c r="K5" s="3" t="str">
        <f t="shared" si="1"/>
        <v>Saturday</v>
      </c>
      <c r="L5" s="3" t="s">
        <v>22</v>
      </c>
    </row>
    <row r="6" spans="1:12" ht="30" x14ac:dyDescent="0.25">
      <c r="A6" s="6">
        <v>2</v>
      </c>
      <c r="B6" s="2" t="s">
        <v>71</v>
      </c>
      <c r="C6" s="2" t="s">
        <v>72</v>
      </c>
      <c r="D6" s="5" t="s">
        <v>5</v>
      </c>
      <c r="E6" s="3">
        <f>E4+7</f>
        <v>42391</v>
      </c>
      <c r="F6" s="3" t="str">
        <f t="shared" si="0"/>
        <v>Friday</v>
      </c>
      <c r="G6" s="3" t="s">
        <v>22</v>
      </c>
      <c r="H6" s="9">
        <f>Table13[[#This Row],[Date]]+7</f>
        <v>42398</v>
      </c>
      <c r="I6" s="5" t="s">
        <v>31</v>
      </c>
      <c r="J6" s="3">
        <f>J4+7</f>
        <v>42392</v>
      </c>
      <c r="K6" s="3" t="str">
        <f t="shared" si="1"/>
        <v>Saturday</v>
      </c>
      <c r="L6" s="3" t="s">
        <v>22</v>
      </c>
    </row>
    <row r="7" spans="1:12" ht="30" x14ac:dyDescent="0.25">
      <c r="A7" s="6">
        <v>3</v>
      </c>
      <c r="B7" s="2" t="s">
        <v>67</v>
      </c>
      <c r="C7" s="2" t="s">
        <v>7</v>
      </c>
      <c r="D7" s="5" t="s">
        <v>5</v>
      </c>
      <c r="E7" s="3">
        <f>E6+7</f>
        <v>42398</v>
      </c>
      <c r="F7" s="3" t="str">
        <f t="shared" si="0"/>
        <v>Friday</v>
      </c>
      <c r="G7" s="3" t="s">
        <v>22</v>
      </c>
      <c r="H7" s="9">
        <f>Table13[[#This Row],[Date]]+7</f>
        <v>42405</v>
      </c>
      <c r="I7" s="5" t="s">
        <v>31</v>
      </c>
      <c r="J7" s="3">
        <f>J6+7</f>
        <v>42399</v>
      </c>
      <c r="K7" s="3" t="str">
        <f t="shared" si="1"/>
        <v>Saturday</v>
      </c>
      <c r="L7" s="3" t="s">
        <v>22</v>
      </c>
    </row>
    <row r="8" spans="1:12" ht="30" x14ac:dyDescent="0.25">
      <c r="A8" s="6">
        <v>4</v>
      </c>
      <c r="B8" s="2" t="s">
        <v>68</v>
      </c>
      <c r="C8" s="2" t="s">
        <v>9</v>
      </c>
      <c r="D8" s="5" t="s">
        <v>5</v>
      </c>
      <c r="E8" s="3">
        <f>E7+7</f>
        <v>42405</v>
      </c>
      <c r="F8" s="3" t="str">
        <f t="shared" si="0"/>
        <v>Friday</v>
      </c>
      <c r="G8" s="3" t="s">
        <v>22</v>
      </c>
      <c r="H8" s="9">
        <f>Table13[[#This Row],[Date]]+7</f>
        <v>42412</v>
      </c>
      <c r="I8" s="5" t="s">
        <v>31</v>
      </c>
      <c r="J8" s="3">
        <f>J7+7</f>
        <v>42406</v>
      </c>
      <c r="K8" s="3" t="str">
        <f t="shared" si="1"/>
        <v>Saturday</v>
      </c>
      <c r="L8" s="3" t="s">
        <v>22</v>
      </c>
    </row>
    <row r="9" spans="1:12" ht="30" x14ac:dyDescent="0.25">
      <c r="A9" s="6">
        <v>5</v>
      </c>
      <c r="B9" s="2" t="s">
        <v>10</v>
      </c>
      <c r="C9" s="4" t="s">
        <v>11</v>
      </c>
      <c r="D9" s="5" t="s">
        <v>5</v>
      </c>
      <c r="E9" s="3">
        <f>E8+7</f>
        <v>42412</v>
      </c>
      <c r="F9" s="3" t="str">
        <f t="shared" si="0"/>
        <v>Friday</v>
      </c>
      <c r="G9" s="3" t="s">
        <v>22</v>
      </c>
      <c r="H9" s="9">
        <f>Table13[[#This Row],[Date]]+7</f>
        <v>42419</v>
      </c>
      <c r="I9" s="5" t="s">
        <v>31</v>
      </c>
      <c r="J9" s="3">
        <f>J8+7</f>
        <v>42413</v>
      </c>
      <c r="K9" s="3" t="str">
        <f t="shared" si="1"/>
        <v>Saturday</v>
      </c>
      <c r="L9" s="3" t="s">
        <v>22</v>
      </c>
    </row>
    <row r="10" spans="1:12" ht="30" x14ac:dyDescent="0.25">
      <c r="A10" s="6">
        <v>6</v>
      </c>
      <c r="B10" s="2" t="s">
        <v>12</v>
      </c>
      <c r="C10" s="7" t="s">
        <v>13</v>
      </c>
      <c r="D10" s="5" t="s">
        <v>5</v>
      </c>
      <c r="E10" s="3">
        <f>E9+7</f>
        <v>42419</v>
      </c>
      <c r="F10" s="3" t="str">
        <f t="shared" si="0"/>
        <v>Friday</v>
      </c>
      <c r="G10" s="3" t="s">
        <v>22</v>
      </c>
      <c r="H10" s="9">
        <f>Table13[[#This Row],[Date]]+7</f>
        <v>42426</v>
      </c>
      <c r="I10" s="5" t="s">
        <v>31</v>
      </c>
      <c r="J10" s="3">
        <f>J9+7</f>
        <v>42420</v>
      </c>
      <c r="K10" s="3" t="str">
        <f t="shared" si="1"/>
        <v>Saturday</v>
      </c>
      <c r="L10" s="3" t="s">
        <v>22</v>
      </c>
    </row>
    <row r="11" spans="1:12" ht="14.25" customHeight="1" x14ac:dyDescent="0.25">
      <c r="A11" s="6">
        <v>7</v>
      </c>
      <c r="B11" s="2" t="s">
        <v>14</v>
      </c>
      <c r="C11" s="12" t="s">
        <v>15</v>
      </c>
      <c r="D11" s="5" t="s">
        <v>5</v>
      </c>
      <c r="E11" s="3">
        <f>E10+7</f>
        <v>42426</v>
      </c>
      <c r="F11" s="3" t="str">
        <f t="shared" si="0"/>
        <v>Friday</v>
      </c>
      <c r="G11" s="3" t="s">
        <v>22</v>
      </c>
      <c r="H11" s="9">
        <f>Table13[[#This Row],[Date]]+7</f>
        <v>42433</v>
      </c>
      <c r="I11" s="5" t="s">
        <v>31</v>
      </c>
      <c r="J11" s="3">
        <f>J10+7</f>
        <v>42427</v>
      </c>
      <c r="K11" s="3" t="str">
        <f t="shared" si="1"/>
        <v>Saturday</v>
      </c>
      <c r="L11" s="3" t="s">
        <v>22</v>
      </c>
    </row>
    <row r="12" spans="1:12" ht="30" x14ac:dyDescent="0.25">
      <c r="A12" s="6"/>
      <c r="B12" s="2" t="s">
        <v>33</v>
      </c>
      <c r="C12" s="7" t="s">
        <v>16</v>
      </c>
      <c r="D12" s="5" t="s">
        <v>5</v>
      </c>
      <c r="E12" s="3">
        <v>42431</v>
      </c>
      <c r="F12" s="3" t="str">
        <f t="shared" si="0"/>
        <v>Wednesday</v>
      </c>
      <c r="G12" s="3" t="s">
        <v>22</v>
      </c>
      <c r="H12" s="9" t="s">
        <v>4</v>
      </c>
      <c r="I12" s="5" t="s">
        <v>31</v>
      </c>
      <c r="J12" s="3">
        <v>42431</v>
      </c>
      <c r="K12" s="3" t="str">
        <f t="shared" si="1"/>
        <v>Wednesday</v>
      </c>
      <c r="L12" s="3" t="s">
        <v>22</v>
      </c>
    </row>
    <row r="13" spans="1:12" ht="30" x14ac:dyDescent="0.25">
      <c r="A13" s="6">
        <v>8</v>
      </c>
      <c r="B13" s="7" t="s">
        <v>34</v>
      </c>
      <c r="C13" s="8" t="s">
        <v>17</v>
      </c>
      <c r="D13" s="5" t="s">
        <v>5</v>
      </c>
      <c r="E13" s="3">
        <v>42435</v>
      </c>
      <c r="F13" s="3" t="str">
        <f t="shared" si="0"/>
        <v>Sunday</v>
      </c>
      <c r="G13" s="3" t="s">
        <v>73</v>
      </c>
      <c r="H13" s="9" t="s">
        <v>4</v>
      </c>
      <c r="I13" s="5" t="s">
        <v>5</v>
      </c>
      <c r="J13" s="3">
        <v>42435</v>
      </c>
      <c r="K13" s="3" t="str">
        <f t="shared" si="1"/>
        <v>Sunday</v>
      </c>
      <c r="L13" s="24" t="s">
        <v>73</v>
      </c>
    </row>
    <row r="14" spans="1:12" ht="21" x14ac:dyDescent="0.25">
      <c r="A14" s="25" t="s">
        <v>61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</row>
    <row r="15" spans="1:12" x14ac:dyDescent="0.25">
      <c r="A15" s="15" t="s">
        <v>8</v>
      </c>
      <c r="B15" s="15" t="s">
        <v>32</v>
      </c>
      <c r="C15" s="15" t="s">
        <v>0</v>
      </c>
      <c r="D15" s="14" t="s">
        <v>3</v>
      </c>
      <c r="E15" s="14" t="s">
        <v>1</v>
      </c>
      <c r="F15" s="11" t="s">
        <v>28</v>
      </c>
      <c r="G15" s="11" t="s">
        <v>25</v>
      </c>
      <c r="H15" s="14" t="s">
        <v>2</v>
      </c>
      <c r="I15" s="14" t="s">
        <v>27</v>
      </c>
      <c r="J15" s="14" t="s">
        <v>26</v>
      </c>
      <c r="K15" s="16" t="s">
        <v>29</v>
      </c>
      <c r="L15" s="17" t="s">
        <v>30</v>
      </c>
    </row>
    <row r="16" spans="1:12" ht="30" x14ac:dyDescent="0.25">
      <c r="A16" s="6">
        <v>0</v>
      </c>
      <c r="B16" s="2" t="s">
        <v>35</v>
      </c>
      <c r="C16" s="2" t="s">
        <v>64</v>
      </c>
      <c r="D16" s="5" t="s">
        <v>5</v>
      </c>
      <c r="E16" s="9">
        <v>42440</v>
      </c>
      <c r="F16" s="3" t="str">
        <f>TEXT(E16,"dddd")</f>
        <v>Friday</v>
      </c>
      <c r="G16" s="3" t="s">
        <v>22</v>
      </c>
      <c r="H16" s="9" t="s">
        <v>4</v>
      </c>
      <c r="I16" s="5" t="s">
        <v>31</v>
      </c>
      <c r="J16" s="9">
        <v>42441</v>
      </c>
      <c r="K16" s="3" t="str">
        <f t="shared" ref="K16:K26" si="2">TEXT(J16,"dddd")</f>
        <v>Saturday</v>
      </c>
      <c r="L16" s="3" t="s">
        <v>23</v>
      </c>
    </row>
    <row r="17" spans="1:12" ht="30" x14ac:dyDescent="0.25">
      <c r="A17" s="6">
        <v>1</v>
      </c>
      <c r="B17" s="2" t="s">
        <v>36</v>
      </c>
      <c r="C17" s="2" t="s">
        <v>37</v>
      </c>
      <c r="D17" s="5" t="s">
        <v>5</v>
      </c>
      <c r="E17" s="9">
        <f>E16</f>
        <v>42440</v>
      </c>
      <c r="F17" s="3" t="str">
        <f t="shared" ref="F17:F26" si="3">TEXT(E17,"dddd")</f>
        <v>Friday</v>
      </c>
      <c r="G17" s="3" t="s">
        <v>22</v>
      </c>
      <c r="H17" s="9">
        <f>Table132[[#This Row],[Date]]+7</f>
        <v>42447</v>
      </c>
      <c r="I17" s="5" t="s">
        <v>31</v>
      </c>
      <c r="J17" s="9">
        <f>J16</f>
        <v>42441</v>
      </c>
      <c r="K17" s="3" t="str">
        <f t="shared" si="2"/>
        <v>Saturday</v>
      </c>
      <c r="L17" s="3" t="s">
        <v>23</v>
      </c>
    </row>
    <row r="18" spans="1:12" ht="30" x14ac:dyDescent="0.25">
      <c r="A18" s="6">
        <v>1</v>
      </c>
      <c r="B18" s="2" t="s">
        <v>38</v>
      </c>
      <c r="C18" s="2" t="s">
        <v>39</v>
      </c>
      <c r="D18" s="5" t="s">
        <v>5</v>
      </c>
      <c r="E18" s="9">
        <f>E17</f>
        <v>42440</v>
      </c>
      <c r="F18" s="3" t="str">
        <f t="shared" si="3"/>
        <v>Friday</v>
      </c>
      <c r="G18" s="3" t="s">
        <v>22</v>
      </c>
      <c r="H18" s="9">
        <f>Table132[[#This Row],[Date]]+7</f>
        <v>42447</v>
      </c>
      <c r="I18" s="5" t="s">
        <v>31</v>
      </c>
      <c r="J18" s="9">
        <f>J17</f>
        <v>42441</v>
      </c>
      <c r="K18" s="3" t="str">
        <f t="shared" si="2"/>
        <v>Saturday</v>
      </c>
      <c r="L18" s="3" t="s">
        <v>23</v>
      </c>
    </row>
    <row r="19" spans="1:12" ht="30" x14ac:dyDescent="0.25">
      <c r="A19" s="6">
        <v>2</v>
      </c>
      <c r="B19" s="4" t="s">
        <v>40</v>
      </c>
      <c r="C19" s="4" t="s">
        <v>41</v>
      </c>
      <c r="D19" s="5" t="s">
        <v>5</v>
      </c>
      <c r="E19" s="3">
        <f>E17+7</f>
        <v>42447</v>
      </c>
      <c r="F19" s="3" t="str">
        <f t="shared" si="3"/>
        <v>Friday</v>
      </c>
      <c r="G19" s="3" t="s">
        <v>22</v>
      </c>
      <c r="H19" s="9">
        <f>Table132[[#This Row],[Date]]+7</f>
        <v>42454</v>
      </c>
      <c r="I19" s="5" t="s">
        <v>31</v>
      </c>
      <c r="J19" s="3">
        <f>J17+7</f>
        <v>42448</v>
      </c>
      <c r="K19" s="3" t="str">
        <f t="shared" si="2"/>
        <v>Saturday</v>
      </c>
      <c r="L19" s="3" t="s">
        <v>23</v>
      </c>
    </row>
    <row r="20" spans="1:12" ht="30" x14ac:dyDescent="0.25">
      <c r="A20" s="6">
        <v>2</v>
      </c>
      <c r="B20" s="7" t="s">
        <v>42</v>
      </c>
      <c r="C20" s="7" t="s">
        <v>63</v>
      </c>
      <c r="D20" s="5" t="s">
        <v>5</v>
      </c>
      <c r="E20" s="3">
        <f>E18+7</f>
        <v>42447</v>
      </c>
      <c r="F20" s="3" t="str">
        <f t="shared" si="3"/>
        <v>Friday</v>
      </c>
      <c r="G20" s="3" t="s">
        <v>22</v>
      </c>
      <c r="H20" s="9">
        <f>Table132[[#This Row],[Date]]+7</f>
        <v>42454</v>
      </c>
      <c r="I20" s="5" t="s">
        <v>31</v>
      </c>
      <c r="J20" s="3">
        <f>J18+7</f>
        <v>42448</v>
      </c>
      <c r="K20" s="3" t="str">
        <f t="shared" si="2"/>
        <v>Saturday</v>
      </c>
      <c r="L20" s="3" t="s">
        <v>23</v>
      </c>
    </row>
    <row r="21" spans="1:12" ht="30" x14ac:dyDescent="0.25">
      <c r="A21" s="6">
        <v>3</v>
      </c>
      <c r="B21" s="13" t="s">
        <v>43</v>
      </c>
      <c r="C21" s="12" t="s">
        <v>44</v>
      </c>
      <c r="D21" s="5" t="s">
        <v>5</v>
      </c>
      <c r="E21" s="3">
        <f t="shared" ref="E21:E22" si="4">E20+7</f>
        <v>42454</v>
      </c>
      <c r="F21" s="3" t="str">
        <f t="shared" si="3"/>
        <v>Friday</v>
      </c>
      <c r="G21" s="3" t="s">
        <v>22</v>
      </c>
      <c r="H21" s="9">
        <f>Table132[[#This Row],[Date]]+7</f>
        <v>42461</v>
      </c>
      <c r="I21" s="5" t="s">
        <v>31</v>
      </c>
      <c r="J21" s="3">
        <f t="shared" ref="J21:J23" si="5">J19+7</f>
        <v>42455</v>
      </c>
      <c r="K21" s="3" t="str">
        <f t="shared" si="2"/>
        <v>Saturday</v>
      </c>
      <c r="L21" s="3" t="s">
        <v>23</v>
      </c>
    </row>
    <row r="22" spans="1:12" ht="30" x14ac:dyDescent="0.25">
      <c r="A22" s="6">
        <v>4</v>
      </c>
      <c r="B22" s="7" t="s">
        <v>45</v>
      </c>
      <c r="C22" s="7" t="s">
        <v>46</v>
      </c>
      <c r="D22" s="5" t="s">
        <v>5</v>
      </c>
      <c r="E22" s="3">
        <f t="shared" si="4"/>
        <v>42461</v>
      </c>
      <c r="F22" s="3" t="str">
        <f t="shared" si="3"/>
        <v>Friday</v>
      </c>
      <c r="G22" s="3" t="s">
        <v>22</v>
      </c>
      <c r="H22" s="9">
        <f>Table132[[#This Row],[Date]]+7</f>
        <v>42468</v>
      </c>
      <c r="I22" s="5" t="s">
        <v>31</v>
      </c>
      <c r="J22" s="3">
        <f>J21+7</f>
        <v>42462</v>
      </c>
      <c r="K22" s="3" t="str">
        <f t="shared" si="2"/>
        <v>Saturday</v>
      </c>
      <c r="L22" s="3" t="s">
        <v>23</v>
      </c>
    </row>
    <row r="23" spans="1:12" ht="30" x14ac:dyDescent="0.25">
      <c r="A23" s="6">
        <v>4</v>
      </c>
      <c r="B23" s="7" t="s">
        <v>47</v>
      </c>
      <c r="C23" s="8" t="s">
        <v>62</v>
      </c>
      <c r="D23" s="5" t="s">
        <v>5</v>
      </c>
      <c r="E23" s="3">
        <f>E22</f>
        <v>42461</v>
      </c>
      <c r="F23" s="3" t="str">
        <f t="shared" si="3"/>
        <v>Friday</v>
      </c>
      <c r="G23" s="3" t="s">
        <v>22</v>
      </c>
      <c r="H23" s="9">
        <f>Table132[[#This Row],[Date]]+7</f>
        <v>42468</v>
      </c>
      <c r="I23" s="5" t="s">
        <v>31</v>
      </c>
      <c r="J23" s="3">
        <f t="shared" si="5"/>
        <v>42462</v>
      </c>
      <c r="K23" s="3" t="str">
        <f t="shared" si="2"/>
        <v>Saturday</v>
      </c>
      <c r="L23" s="3" t="s">
        <v>23</v>
      </c>
    </row>
    <row r="24" spans="1:12" ht="30" x14ac:dyDescent="0.25">
      <c r="A24" s="6">
        <v>5</v>
      </c>
      <c r="B24" s="7" t="s">
        <v>65</v>
      </c>
      <c r="C24" s="7" t="s">
        <v>48</v>
      </c>
      <c r="D24" s="5" t="s">
        <v>5</v>
      </c>
      <c r="E24" s="3">
        <f>E23+7</f>
        <v>42468</v>
      </c>
      <c r="F24" s="3" t="str">
        <f t="shared" si="3"/>
        <v>Friday</v>
      </c>
      <c r="G24" s="3" t="s">
        <v>22</v>
      </c>
      <c r="H24" s="9">
        <f>Table132[[#This Row],[Date]]+7</f>
        <v>42475</v>
      </c>
      <c r="I24" s="5" t="s">
        <v>31</v>
      </c>
      <c r="J24" s="3">
        <f>J22+7</f>
        <v>42469</v>
      </c>
      <c r="K24" s="3" t="str">
        <f t="shared" si="2"/>
        <v>Saturday</v>
      </c>
      <c r="L24" s="3" t="s">
        <v>23</v>
      </c>
    </row>
    <row r="25" spans="1:12" ht="30" x14ac:dyDescent="0.25">
      <c r="A25" s="6">
        <v>6</v>
      </c>
      <c r="B25" s="7" t="s">
        <v>69</v>
      </c>
      <c r="C25" s="7" t="s">
        <v>70</v>
      </c>
      <c r="D25" s="5" t="s">
        <v>31</v>
      </c>
      <c r="E25" s="3">
        <v>42470</v>
      </c>
      <c r="F25" s="3" t="s">
        <v>54</v>
      </c>
      <c r="G25" s="24" t="s">
        <v>56</v>
      </c>
      <c r="H25" s="9"/>
      <c r="I25" s="18"/>
      <c r="J25" s="23"/>
      <c r="K25" s="24"/>
      <c r="L25" s="3"/>
    </row>
    <row r="26" spans="1:12" ht="30" x14ac:dyDescent="0.25">
      <c r="A26" s="6">
        <v>7</v>
      </c>
      <c r="B26" s="7" t="s">
        <v>49</v>
      </c>
      <c r="C26" s="7" t="s">
        <v>50</v>
      </c>
      <c r="D26" s="5" t="s">
        <v>5</v>
      </c>
      <c r="E26" s="3">
        <f>E24+7</f>
        <v>42475</v>
      </c>
      <c r="F26" s="3" t="str">
        <f t="shared" si="3"/>
        <v>Friday</v>
      </c>
      <c r="G26" s="3" t="s">
        <v>22</v>
      </c>
      <c r="H26" s="9">
        <f>Table132[[#This Row],[Date]]+7</f>
        <v>42482</v>
      </c>
      <c r="I26" s="5" t="s">
        <v>31</v>
      </c>
      <c r="J26" s="3">
        <f>J24+7</f>
        <v>42476</v>
      </c>
      <c r="K26" s="3" t="str">
        <f t="shared" si="2"/>
        <v>Saturday</v>
      </c>
      <c r="L26" s="3" t="s">
        <v>23</v>
      </c>
    </row>
    <row r="27" spans="1:12" x14ac:dyDescent="0.25">
      <c r="A27" s="6">
        <v>8</v>
      </c>
      <c r="B27" s="4" t="s">
        <v>51</v>
      </c>
      <c r="C27" s="4" t="s">
        <v>52</v>
      </c>
      <c r="D27" s="5" t="s">
        <v>53</v>
      </c>
      <c r="E27" s="3">
        <v>42484</v>
      </c>
      <c r="F27" s="3" t="s">
        <v>54</v>
      </c>
      <c r="G27" s="18" t="s">
        <v>55</v>
      </c>
      <c r="H27" s="5" t="s">
        <v>4</v>
      </c>
      <c r="I27" s="5" t="s">
        <v>31</v>
      </c>
      <c r="J27" s="3">
        <v>42484</v>
      </c>
      <c r="K27" s="3" t="s">
        <v>54</v>
      </c>
      <c r="L27" s="18" t="s">
        <v>56</v>
      </c>
    </row>
    <row r="28" spans="1:12" x14ac:dyDescent="0.25">
      <c r="A28" s="6"/>
      <c r="B28" s="4" t="s">
        <v>57</v>
      </c>
      <c r="C28" s="4" t="s">
        <v>58</v>
      </c>
      <c r="D28" s="5" t="s">
        <v>59</v>
      </c>
      <c r="E28" s="19"/>
      <c r="H28" s="20" t="s">
        <v>60</v>
      </c>
      <c r="I28" s="18"/>
      <c r="J28" s="18"/>
      <c r="K28" s="21"/>
      <c r="L28" s="22"/>
    </row>
  </sheetData>
  <mergeCells count="2">
    <mergeCell ref="A14:L14"/>
    <mergeCell ref="A1:L1"/>
  </mergeCells>
  <pageMargins left="0.7" right="0.7" top="0.75" bottom="0.75" header="0.3" footer="0.3"/>
  <pageSetup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2016-02-26T16:29:34Z</dcterms:modified>
</cp:coreProperties>
</file>